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<sst xmlns="http://schemas.openxmlformats.org/spreadsheetml/2006/main" count="128" uniqueCount="126">
  <si>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</si>
  <si>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</si>
  <si>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</si>
  <si>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</si>
  <si>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</si>
  <si>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</si>
  <si>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</si>
  <si>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</si>
  <si>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</si>
  <si>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</si>
  <si>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</si>
  <si>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</si>
  <si>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</si>
  <si>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</si>
  <si>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</si>
  <si>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</si>
  <si>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</si>
  <si>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</si>
  <si>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</si>
  <si>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</si>
  <si>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</si>
  <si>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</si>
  <si>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</si>
  <si>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</si>
  <si>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</si>
  <si>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</si>
  <si>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</si>
  <si>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</si>
  <si>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</si>
  <si>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</si>
  <si>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</si>
  <si>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</si>
  <si>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</si>
  <si>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</si>
  <si>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</si>
  <si>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</si>
  <si>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</si>
  <si>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</si>
  <si>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</si>
  <si>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</si>
  <si>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</si>
  <si>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</si>
  <si>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</si>
  <si>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</si>
  <si>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</si>
  <si>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</si>
  <si>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</si>
  <si>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</si>
  <si>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</si>
  <si>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</si>
  <si>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</si>
  <si>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</si>
  <si>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</si>
  <si>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</si>
  <si>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</si>
  <si>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</si>
  <si>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</si>
  <si>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</si>
  <si>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</si>
  <si>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</si>
  <si>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</si>
  <si>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</si>
  <si>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</si>
  <si>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</si>
  <si>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</si>
  <si>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</si>
  <si>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</si>
  <si>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</si>
  <si>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</si>
  <si>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</si>
  <si>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</si>
  <si>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</si>
  <si>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</si>
  <si>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</si>
  <si>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</si>
  <si>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</si>
  <si>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</si>
  <si>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</si>
  <si>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</si>
  <si>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</si>
  <si>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</si>
  <si>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</si>
  <si>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</si>
  <si>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</si>
  <si>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</si>
  <si>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</si>
  <si>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</si>
  <si>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</si>
  <si>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</si>
  <si>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</si>
  <si>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</si>
  <si>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</si>
  <si>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</si>
  <si>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</si>
  <si>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</si>
  <si>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</si>
  <si>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</si>
  <si>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</si>
  <si>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</si>
  <si>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</si>
  <si>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</si>
  <si>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</si>
  <si>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SIWA</t>
  </si>
  <si>
    <t>NOUZHA</t>
  </si>
  <si>
    <t>MINYA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</si>
  <si>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</si>
  <si>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</si>
  <si>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</si>
  <si>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</si>
  <si>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</si>
  <si>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</si>
  <si>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</si>
  <si>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</si>
  <si>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</si>
  <si>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</si>
  <si>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</si>
  <si>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</si>
  <si>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</si>
  <si>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MAFRAQ</t>
  </si>
  <si>
    <t>BET Dagan</t>
  </si>
  <si>
    <t>GHOR SAFI</t>
  </si>
  <si>
    <t>RWASHED</t>
  </si>
  <si>
    <t>MAAN</t>
  </si>
  <si>
    <t>FARAFRA</t>
  </si>
  <si>
    <t>KHARGA</t>
  </si>
  <si>
    <t>SHALATIN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</si>
</sst>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right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72" fontId="47" fillId="0" borderId="0" xfId="0" applyNumberFormat="1" applyFont="1" applyAlignment="1">
      <alignment horizontal="right"/>
    </xf>
    <xf numFmtId="172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7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9"/>
  <sheetViews>
    <sheetView tabSelected="1" zoomScalePageLayoutView="0" workbookViewId="0" topLeftCell="A1">
      <pane xSplit="1" ySplit="1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9" sqref="J109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40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39" t="s">
        <v>69</v>
      </c>
      <c r="G1" s="26" t="s">
        <v>70</v>
      </c>
      <c r="H1" s="4" t="s">
        <v>95</v>
      </c>
      <c r="I1" s="25" t="s">
        <v>96</v>
      </c>
      <c r="J1" s="5" t="s">
        <v>109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10</v>
      </c>
      <c r="G2" s="22">
        <v>15.2</v>
      </c>
      <c r="H2" s="1">
        <v>13.716666666666667</v>
      </c>
      <c r="I2" s="27">
        <f aca="true" t="shared" si="0" ref="I2:I66">G2-H2</f>
        <v>1.4833333333333325</v>
      </c>
      <c r="J2" s="1">
        <v>94.2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10</v>
      </c>
      <c r="G3" s="22">
        <v>16.7</v>
      </c>
      <c r="H3" s="27">
        <v>15.093333333333337</v>
      </c>
      <c r="I3" s="27">
        <f t="shared" si="0"/>
        <v>1.606666666666662</v>
      </c>
      <c r="J3" s="27">
        <v>93.2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10</v>
      </c>
      <c r="G4" s="22">
        <v>19.3</v>
      </c>
      <c r="H4" s="27">
        <v>16.3</v>
      </c>
      <c r="I4" s="27">
        <f t="shared" si="0"/>
        <v>3</v>
      </c>
      <c r="J4" s="27">
        <v>96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2018</v>
      </c>
      <c r="F5" s="7">
        <v>10</v>
      </c>
      <c r="G5" s="22">
        <v>18.5</v>
      </c>
      <c r="H5" s="27">
        <v>16.2</v>
      </c>
      <c r="I5" s="27">
        <f t="shared" si="0"/>
        <v>2.3000000000000007</v>
      </c>
      <c r="J5" s="27">
        <v>81.4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10</v>
      </c>
      <c r="G6" s="22">
        <v>18.4</v>
      </c>
      <c r="H6" s="27">
        <v>16.166666666666668</v>
      </c>
      <c r="I6" s="27">
        <f t="shared" si="0"/>
        <v>2.2333333333333307</v>
      </c>
      <c r="J6" s="27">
        <v>131.8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10</v>
      </c>
      <c r="G7" s="22">
        <v>18.8</v>
      </c>
      <c r="H7" s="27">
        <v>16.473333333333333</v>
      </c>
      <c r="I7" s="27">
        <f t="shared" si="0"/>
        <v>2.326666666666668</v>
      </c>
      <c r="J7" s="27">
        <v>79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2018</v>
      </c>
      <c r="F8" s="7">
        <v>10</v>
      </c>
      <c r="G8" s="22">
        <v>18.7</v>
      </c>
      <c r="H8" s="27">
        <v>16.56</v>
      </c>
      <c r="I8" s="27">
        <f t="shared" si="0"/>
        <v>2.1400000000000006</v>
      </c>
      <c r="J8" s="27">
        <v>120.6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10</v>
      </c>
      <c r="G9" s="22">
        <v>18.8</v>
      </c>
      <c r="H9" s="27">
        <v>16.25</v>
      </c>
      <c r="I9" s="27">
        <f t="shared" si="0"/>
        <v>2.5500000000000007</v>
      </c>
      <c r="J9" s="27">
        <v>167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10</v>
      </c>
      <c r="G10" s="22">
        <v>16.3</v>
      </c>
      <c r="H10" s="27">
        <v>14.113333333333333</v>
      </c>
      <c r="I10" s="27">
        <f t="shared" si="0"/>
        <v>2.1866666666666674</v>
      </c>
      <c r="J10" s="27">
        <v>55.2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10</v>
      </c>
      <c r="G11" s="22">
        <v>7.7</v>
      </c>
      <c r="H11" s="27">
        <v>6.896666666666667</v>
      </c>
      <c r="I11" s="27">
        <f t="shared" si="0"/>
        <v>0.8033333333333328</v>
      </c>
      <c r="J11" s="27">
        <v>39.1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10</v>
      </c>
      <c r="G12" s="22">
        <v>16</v>
      </c>
      <c r="H12" s="27">
        <v>14.263333333333332</v>
      </c>
      <c r="I12" s="27">
        <f t="shared" si="0"/>
        <v>1.7366666666666681</v>
      </c>
      <c r="J12" s="27">
        <v>40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10</v>
      </c>
      <c r="G13" s="22">
        <v>15.4</v>
      </c>
      <c r="H13" s="27">
        <v>13.96666666666667</v>
      </c>
      <c r="I13" s="27">
        <f t="shared" si="0"/>
        <v>1.43333333333333</v>
      </c>
      <c r="J13" s="27">
        <v>34.4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10</v>
      </c>
      <c r="G14" s="22">
        <v>16.8</v>
      </c>
      <c r="H14" s="27">
        <v>15.496666666666668</v>
      </c>
      <c r="I14" s="27">
        <f t="shared" si="0"/>
        <v>1.3033333333333328</v>
      </c>
      <c r="J14" s="27">
        <v>66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80</v>
      </c>
      <c r="E15" s="7">
        <v>2018</v>
      </c>
      <c r="F15" s="7">
        <v>10</v>
      </c>
      <c r="G15" s="22">
        <v>17.5</v>
      </c>
      <c r="H15" s="27">
        <v>16.046666666666663</v>
      </c>
      <c r="I15" s="27">
        <f t="shared" si="0"/>
        <v>1.4533333333333367</v>
      </c>
      <c r="J15" s="27">
        <v>22.4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10</v>
      </c>
      <c r="G16" s="22">
        <v>17.7</v>
      </c>
      <c r="H16" s="27">
        <v>16.09</v>
      </c>
      <c r="I16" s="27">
        <f t="shared" si="0"/>
        <v>1.6099999999999994</v>
      </c>
      <c r="J16" s="27">
        <v>56.6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10</v>
      </c>
      <c r="G17" s="22">
        <v>17.5</v>
      </c>
      <c r="H17" s="27">
        <v>15.68</v>
      </c>
      <c r="I17" s="27">
        <f t="shared" si="0"/>
        <v>1.8200000000000003</v>
      </c>
      <c r="J17" s="27">
        <v>59.4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10</v>
      </c>
      <c r="G18" s="22">
        <v>12.3</v>
      </c>
      <c r="H18" s="27">
        <v>11.96</v>
      </c>
      <c r="I18" s="27">
        <f t="shared" si="0"/>
        <v>0.33999999999999986</v>
      </c>
      <c r="J18" s="27">
        <v>30.7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10</v>
      </c>
      <c r="G19" s="22">
        <v>16.2</v>
      </c>
      <c r="H19" s="27">
        <v>14.39</v>
      </c>
      <c r="I19" s="27">
        <f t="shared" si="0"/>
        <v>1.8099999999999987</v>
      </c>
      <c r="J19" s="27">
        <v>71.8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10</v>
      </c>
      <c r="G20" s="22">
        <v>12.1</v>
      </c>
      <c r="H20" s="27">
        <v>10.59</v>
      </c>
      <c r="I20" s="27">
        <f t="shared" si="0"/>
        <v>1.5099999999999998</v>
      </c>
      <c r="J20" s="27">
        <v>37.3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108</v>
      </c>
      <c r="E21" s="7">
        <v>2018</v>
      </c>
      <c r="F21" s="7">
        <v>10</v>
      </c>
      <c r="G21" s="22">
        <v>15.3</v>
      </c>
      <c r="H21" s="27">
        <v>14.2</v>
      </c>
      <c r="I21" s="27">
        <f t="shared" si="0"/>
        <v>1.1000000000000014</v>
      </c>
      <c r="J21" s="27">
        <v>56.7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10</v>
      </c>
      <c r="G22" s="22">
        <v>13.8</v>
      </c>
      <c r="H22" s="27">
        <v>12.033333333333333</v>
      </c>
      <c r="I22" s="27">
        <f t="shared" si="0"/>
        <v>1.7666666666666675</v>
      </c>
      <c r="J22" s="27">
        <v>32.4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10</v>
      </c>
      <c r="G23" s="22">
        <v>13.6</v>
      </c>
      <c r="H23" s="27">
        <v>11.743333333333332</v>
      </c>
      <c r="I23" s="27">
        <f t="shared" si="0"/>
        <v>1.8566666666666674</v>
      </c>
      <c r="J23" s="27">
        <v>54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10</v>
      </c>
      <c r="G24" s="22">
        <v>16.2</v>
      </c>
      <c r="H24" s="27">
        <v>14.753333333333334</v>
      </c>
      <c r="I24" s="27">
        <f t="shared" si="0"/>
        <v>1.4466666666666654</v>
      </c>
      <c r="J24" s="27">
        <v>62.8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10</v>
      </c>
      <c r="G25" s="22">
        <v>15.7</v>
      </c>
      <c r="H25" s="27">
        <v>13.806666666666663</v>
      </c>
      <c r="I25" s="27">
        <f t="shared" si="0"/>
        <v>1.8933333333333362</v>
      </c>
      <c r="J25" s="27">
        <v>39.5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10</v>
      </c>
      <c r="G26" s="22">
        <v>13.6</v>
      </c>
      <c r="H26" s="27">
        <v>11.433333333333332</v>
      </c>
      <c r="I26" s="27">
        <f t="shared" si="0"/>
        <v>2.166666666666668</v>
      </c>
      <c r="J26" s="27">
        <v>42.7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10</v>
      </c>
      <c r="G27" s="22">
        <v>11.7</v>
      </c>
      <c r="H27" s="27">
        <v>9.386666666666667</v>
      </c>
      <c r="I27" s="27">
        <f t="shared" si="0"/>
        <v>2.3133333333333326</v>
      </c>
      <c r="J27" s="27">
        <v>31.1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10</v>
      </c>
      <c r="G28" s="22">
        <v>12.5</v>
      </c>
      <c r="H28" s="27">
        <v>11.036666666666665</v>
      </c>
      <c r="I28" s="27">
        <f t="shared" si="0"/>
        <v>1.4633333333333347</v>
      </c>
      <c r="J28" s="27">
        <v>69.6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10</v>
      </c>
      <c r="G29" s="22">
        <v>14.6</v>
      </c>
      <c r="H29" s="27">
        <v>12.34</v>
      </c>
      <c r="I29" s="27">
        <f t="shared" si="0"/>
        <v>2.26</v>
      </c>
      <c r="J29" s="27">
        <v>34.4</v>
      </c>
    </row>
    <row r="30" spans="1:10" ht="12.75" customHeight="1">
      <c r="A30" s="7">
        <v>17095</v>
      </c>
      <c r="B30" s="8">
        <v>41.266666666666666</v>
      </c>
      <c r="C30" s="8">
        <v>39.916666666666664</v>
      </c>
      <c r="D30" s="9" t="s">
        <v>77</v>
      </c>
      <c r="E30" s="7">
        <v>2018</v>
      </c>
      <c r="F30" s="7">
        <v>10</v>
      </c>
      <c r="G30" s="22">
        <v>9.3</v>
      </c>
      <c r="H30" s="27">
        <v>7.683333333333334</v>
      </c>
      <c r="I30" s="27">
        <f t="shared" si="0"/>
        <v>1.6166666666666671</v>
      </c>
      <c r="J30" s="27">
        <v>73.5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10</v>
      </c>
      <c r="G31" s="22">
        <v>8.8</v>
      </c>
      <c r="H31" s="27">
        <v>7.576666666666667</v>
      </c>
      <c r="I31" s="27">
        <f t="shared" si="0"/>
        <v>1.2233333333333336</v>
      </c>
      <c r="J31" s="27">
        <v>93.2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10</v>
      </c>
      <c r="G32" s="22">
        <v>11.1</v>
      </c>
      <c r="H32" s="27">
        <v>9.496666666666668</v>
      </c>
      <c r="I32" s="27">
        <f t="shared" si="0"/>
        <v>1.6033333333333317</v>
      </c>
      <c r="J32" s="27">
        <v>66.8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10</v>
      </c>
      <c r="G33" s="22">
        <v>15</v>
      </c>
      <c r="H33" s="27">
        <v>13.123333333333333</v>
      </c>
      <c r="I33" s="27">
        <f t="shared" si="0"/>
        <v>1.876666666666667</v>
      </c>
      <c r="J33" s="27">
        <v>19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10</v>
      </c>
      <c r="G34" s="22">
        <v>17.5</v>
      </c>
      <c r="H34" s="27">
        <v>16.186666666666664</v>
      </c>
      <c r="I34" s="27">
        <f t="shared" si="0"/>
        <v>1.3133333333333361</v>
      </c>
      <c r="J34" s="27">
        <v>43.1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10</v>
      </c>
      <c r="G35" s="22">
        <v>16.9</v>
      </c>
      <c r="H35" s="27">
        <v>15.443333333333335</v>
      </c>
      <c r="I35" s="27">
        <f t="shared" si="0"/>
        <v>1.4566666666666634</v>
      </c>
      <c r="J35" s="27">
        <v>64.6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10</v>
      </c>
      <c r="G36" s="22">
        <v>17.4</v>
      </c>
      <c r="H36" s="27">
        <v>15.98666666666667</v>
      </c>
      <c r="I36" s="27">
        <f t="shared" si="0"/>
        <v>1.4133333333333287</v>
      </c>
      <c r="J36" s="27">
        <v>40.3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10</v>
      </c>
      <c r="G37" s="22">
        <v>14.8</v>
      </c>
      <c r="H37" s="27">
        <v>13.926666666666668</v>
      </c>
      <c r="I37" s="27">
        <f t="shared" si="0"/>
        <v>0.8733333333333331</v>
      </c>
      <c r="J37" s="27">
        <v>24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2018</v>
      </c>
      <c r="F38" s="7">
        <v>10</v>
      </c>
      <c r="G38" s="22">
        <v>14</v>
      </c>
      <c r="H38" s="27">
        <v>11.8</v>
      </c>
      <c r="I38" s="27">
        <f t="shared" si="0"/>
        <v>2.1999999999999993</v>
      </c>
      <c r="J38" s="27">
        <v>27.8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2018</v>
      </c>
      <c r="F39" s="7">
        <v>10</v>
      </c>
      <c r="G39" s="22">
        <v>14.9</v>
      </c>
      <c r="H39" s="27">
        <v>13.083333333333334</v>
      </c>
      <c r="I39" s="27">
        <f t="shared" si="0"/>
        <v>1.8166666666666664</v>
      </c>
      <c r="J39" s="27">
        <v>49.9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10</v>
      </c>
      <c r="G40" s="22">
        <v>14.8</v>
      </c>
      <c r="H40" s="27">
        <v>13.676666666666668</v>
      </c>
      <c r="I40" s="27">
        <f t="shared" si="0"/>
        <v>1.123333333333333</v>
      </c>
      <c r="J40" s="27">
        <v>37.4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10</v>
      </c>
      <c r="G41" s="22">
        <v>12.4</v>
      </c>
      <c r="H41" s="27">
        <v>10.38</v>
      </c>
      <c r="I41" s="27">
        <f t="shared" si="0"/>
        <v>2.0199999999999996</v>
      </c>
      <c r="J41" s="27">
        <v>40.8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107</v>
      </c>
      <c r="E42" s="7">
        <v>2018</v>
      </c>
      <c r="F42" s="7">
        <v>10</v>
      </c>
      <c r="G42" s="22">
        <v>16.6</v>
      </c>
      <c r="H42" s="27">
        <v>15.81</v>
      </c>
      <c r="I42" s="27">
        <f t="shared" si="0"/>
        <v>0.7900000000000009</v>
      </c>
      <c r="J42" s="27">
        <v>26.3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2018</v>
      </c>
      <c r="F43" s="7">
        <v>10</v>
      </c>
      <c r="G43" s="22">
        <v>13.1</v>
      </c>
      <c r="H43" s="27">
        <v>11.893333333333333</v>
      </c>
      <c r="I43" s="27">
        <f t="shared" si="0"/>
        <v>1.206666666666667</v>
      </c>
      <c r="J43" s="27">
        <v>79.2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2018</v>
      </c>
      <c r="F44" s="7">
        <v>10</v>
      </c>
      <c r="G44" s="22">
        <v>14.2</v>
      </c>
      <c r="H44" s="27">
        <v>12.696666666666667</v>
      </c>
      <c r="I44" s="27">
        <f t="shared" si="0"/>
        <v>1.503333333333332</v>
      </c>
      <c r="J44" s="27">
        <v>43.1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2018</v>
      </c>
      <c r="F45" s="7">
        <v>10</v>
      </c>
      <c r="G45" s="22">
        <v>16.3</v>
      </c>
      <c r="H45" s="27">
        <v>14.743333333333332</v>
      </c>
      <c r="I45" s="27">
        <f t="shared" si="0"/>
        <v>1.5566666666666684</v>
      </c>
      <c r="J45" s="27">
        <v>110.3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2018</v>
      </c>
      <c r="F46" s="7">
        <v>10</v>
      </c>
      <c r="G46" s="22">
        <v>13</v>
      </c>
      <c r="H46" s="27">
        <v>11.173333333333336</v>
      </c>
      <c r="I46" s="27">
        <f t="shared" si="0"/>
        <v>1.8266666666666644</v>
      </c>
      <c r="J46" s="27">
        <v>69.3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2018</v>
      </c>
      <c r="F47" s="7">
        <v>10</v>
      </c>
      <c r="G47" s="22">
        <v>18</v>
      </c>
      <c r="H47" s="27">
        <v>18.086666666666666</v>
      </c>
      <c r="I47" s="27">
        <f t="shared" si="0"/>
        <v>-0.086666666666666</v>
      </c>
      <c r="J47" s="27">
        <v>70.4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2018</v>
      </c>
      <c r="F48" s="7">
        <v>10</v>
      </c>
      <c r="G48" s="22">
        <v>14.9</v>
      </c>
      <c r="H48" s="27">
        <v>13.603333333333335</v>
      </c>
      <c r="I48" s="27">
        <f t="shared" si="0"/>
        <v>1.296666666666665</v>
      </c>
      <c r="J48" s="27">
        <v>53.8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2018</v>
      </c>
      <c r="F49" s="7">
        <v>10</v>
      </c>
      <c r="G49" s="22">
        <v>13.4</v>
      </c>
      <c r="H49" s="27">
        <v>12.41</v>
      </c>
      <c r="I49" s="27">
        <f t="shared" si="0"/>
        <v>0.9900000000000002</v>
      </c>
      <c r="J49" s="27">
        <v>33.8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2018</v>
      </c>
      <c r="F50" s="7">
        <v>10</v>
      </c>
      <c r="G50" s="22">
        <v>14.6</v>
      </c>
      <c r="H50" s="27">
        <v>13.253333333333334</v>
      </c>
      <c r="I50" s="27">
        <f t="shared" si="0"/>
        <v>1.3466666666666658</v>
      </c>
      <c r="J50" s="27">
        <v>35.9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2018</v>
      </c>
      <c r="F51" s="7">
        <v>10</v>
      </c>
      <c r="G51" s="22">
        <v>13.4</v>
      </c>
      <c r="H51" s="27">
        <v>11.763333333333334</v>
      </c>
      <c r="I51" s="27">
        <f t="shared" si="0"/>
        <v>1.6366666666666667</v>
      </c>
      <c r="J51" s="27">
        <v>56.4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2018</v>
      </c>
      <c r="F52" s="7">
        <v>10</v>
      </c>
      <c r="G52" s="22">
        <v>13.2</v>
      </c>
      <c r="H52" s="27">
        <v>11.766666666666667</v>
      </c>
      <c r="I52" s="27">
        <f t="shared" si="0"/>
        <v>1.4333333333333318</v>
      </c>
      <c r="J52" s="27">
        <v>37.9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2018</v>
      </c>
      <c r="F53" s="7">
        <v>10</v>
      </c>
      <c r="G53" s="22">
        <v>16.5</v>
      </c>
      <c r="H53" s="27">
        <v>15.47</v>
      </c>
      <c r="I53" s="27">
        <f t="shared" si="0"/>
        <v>1.0299999999999994</v>
      </c>
      <c r="J53" s="27">
        <v>63.8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2018</v>
      </c>
      <c r="F54" s="7">
        <v>10</v>
      </c>
      <c r="G54" s="22">
        <v>16.8</v>
      </c>
      <c r="H54" s="27">
        <v>14.43</v>
      </c>
      <c r="I54" s="27">
        <f t="shared" si="0"/>
        <v>2.370000000000001</v>
      </c>
      <c r="J54" s="27">
        <v>30.1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2018</v>
      </c>
      <c r="F55" s="7">
        <v>10</v>
      </c>
      <c r="G55" s="22">
        <v>16.4</v>
      </c>
      <c r="H55" s="27">
        <v>13.953333333333331</v>
      </c>
      <c r="I55" s="27">
        <f t="shared" si="0"/>
        <v>2.446666666666667</v>
      </c>
      <c r="J55" s="27">
        <v>105.8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2018</v>
      </c>
      <c r="F56" s="7">
        <v>10</v>
      </c>
      <c r="G56" s="22">
        <v>14.3</v>
      </c>
      <c r="H56" s="27">
        <v>12.753333333333334</v>
      </c>
      <c r="I56" s="27">
        <f t="shared" si="0"/>
        <v>1.5466666666666669</v>
      </c>
      <c r="J56" s="27">
        <v>170.4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2018</v>
      </c>
      <c r="F57" s="7">
        <v>10</v>
      </c>
      <c r="G57" s="22">
        <v>11.9</v>
      </c>
      <c r="H57" s="27">
        <v>11.426666666666666</v>
      </c>
      <c r="I57" s="27">
        <f t="shared" si="0"/>
        <v>0.4733333333333345</v>
      </c>
      <c r="J57" s="27">
        <v>211.2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2018</v>
      </c>
      <c r="F58" s="7">
        <v>10</v>
      </c>
      <c r="G58" s="22">
        <v>20.4</v>
      </c>
      <c r="H58" s="27">
        <v>18.13</v>
      </c>
      <c r="I58" s="27">
        <f t="shared" si="0"/>
        <v>2.2699999999999996</v>
      </c>
      <c r="J58" s="27">
        <v>100.6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106</v>
      </c>
      <c r="E59" s="7">
        <v>2018</v>
      </c>
      <c r="F59" s="7">
        <v>10</v>
      </c>
      <c r="G59" s="22">
        <v>19.5</v>
      </c>
      <c r="H59" s="27">
        <v>19.113333333333333</v>
      </c>
      <c r="I59" s="27">
        <f t="shared" si="0"/>
        <v>0.3866666666666667</v>
      </c>
      <c r="J59" s="27">
        <v>40.7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2018</v>
      </c>
      <c r="F60" s="7">
        <v>10</v>
      </c>
      <c r="G60" s="22">
        <v>19.2</v>
      </c>
      <c r="H60" s="27">
        <v>18.59666666666666</v>
      </c>
      <c r="I60" s="27">
        <f t="shared" si="0"/>
        <v>0.6033333333333388</v>
      </c>
      <c r="J60" s="27">
        <v>13.1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2018</v>
      </c>
      <c r="F61" s="7">
        <v>10</v>
      </c>
      <c r="G61" s="22">
        <v>17.6</v>
      </c>
      <c r="H61" s="27">
        <v>17.173333333333332</v>
      </c>
      <c r="I61" s="27">
        <f t="shared" si="0"/>
        <v>0.4266666666666694</v>
      </c>
      <c r="J61" s="27">
        <v>42.4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2018</v>
      </c>
      <c r="F62" s="7">
        <v>10</v>
      </c>
      <c r="G62" s="22">
        <v>14.4</v>
      </c>
      <c r="H62" s="27">
        <v>14.266666666666671</v>
      </c>
      <c r="I62" s="27">
        <f t="shared" si="0"/>
        <v>0.1333333333333293</v>
      </c>
      <c r="J62" s="27">
        <v>29.2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2018</v>
      </c>
      <c r="F63" s="7">
        <v>10</v>
      </c>
      <c r="G63" s="22">
        <v>13.7</v>
      </c>
      <c r="H63" s="27">
        <v>12.963333333333331</v>
      </c>
      <c r="I63" s="27">
        <f t="shared" si="0"/>
        <v>0.7366666666666681</v>
      </c>
      <c r="J63" s="27">
        <v>35.3</v>
      </c>
    </row>
    <row r="64" spans="1:10" ht="12.75" customHeight="1">
      <c r="A64" s="7">
        <v>17245</v>
      </c>
      <c r="B64" s="8">
        <v>32.55</v>
      </c>
      <c r="C64" s="8">
        <v>37.96666666666666</v>
      </c>
      <c r="D64" s="9" t="s">
        <v>72</v>
      </c>
      <c r="E64" s="7">
        <v>2018</v>
      </c>
      <c r="F64" s="7">
        <v>10</v>
      </c>
      <c r="G64" s="22">
        <v>13.8</v>
      </c>
      <c r="H64" s="27">
        <v>12.703333333333335</v>
      </c>
      <c r="I64" s="27">
        <f t="shared" si="0"/>
        <v>1.0966666666666658</v>
      </c>
      <c r="J64" s="27">
        <v>51.8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2018</v>
      </c>
      <c r="F65" s="7">
        <v>10</v>
      </c>
      <c r="G65" s="22">
        <v>14.3</v>
      </c>
      <c r="H65" s="27">
        <v>12.97</v>
      </c>
      <c r="I65" s="27">
        <f t="shared" si="0"/>
        <v>1.33</v>
      </c>
      <c r="J65" s="27">
        <v>43.6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2018</v>
      </c>
      <c r="F66" s="7">
        <v>10</v>
      </c>
      <c r="G66" s="22">
        <v>13.4</v>
      </c>
      <c r="H66" s="27">
        <v>12.353333333333333</v>
      </c>
      <c r="I66" s="27">
        <f t="shared" si="0"/>
        <v>1.0466666666666669</v>
      </c>
      <c r="J66" s="27">
        <v>76.2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2018</v>
      </c>
      <c r="F67" s="7">
        <v>10</v>
      </c>
      <c r="G67" s="22">
        <v>19.8</v>
      </c>
      <c r="H67" s="27">
        <v>19.1</v>
      </c>
      <c r="I67" s="27">
        <f aca="true" t="shared" si="1" ref="I67:I106">G67-H67</f>
        <v>0.6999999999999993</v>
      </c>
      <c r="J67" s="27">
        <v>115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2018</v>
      </c>
      <c r="F68" s="7">
        <v>10</v>
      </c>
      <c r="G68" s="22">
        <v>18.3</v>
      </c>
      <c r="H68" s="27">
        <v>16.583333333333332</v>
      </c>
      <c r="I68" s="27">
        <f t="shared" si="1"/>
        <v>1.7166666666666686</v>
      </c>
      <c r="J68" s="27">
        <v>67.8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2018</v>
      </c>
      <c r="F69" s="7">
        <v>10</v>
      </c>
      <c r="G69" s="22">
        <v>21.3</v>
      </c>
      <c r="H69" s="27">
        <v>19.766666666666666</v>
      </c>
      <c r="I69" s="27">
        <f t="shared" si="1"/>
        <v>1.533333333333335</v>
      </c>
      <c r="J69" s="27">
        <v>57.6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2018</v>
      </c>
      <c r="F70" s="7">
        <v>10</v>
      </c>
      <c r="G70" s="22">
        <v>20.2</v>
      </c>
      <c r="H70" s="27">
        <v>18.953333333333333</v>
      </c>
      <c r="I70" s="27">
        <f t="shared" si="1"/>
        <v>1.2466666666666661</v>
      </c>
      <c r="J70" s="27">
        <v>89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2018</v>
      </c>
      <c r="F71" s="7">
        <v>10</v>
      </c>
      <c r="G71" s="22">
        <v>22</v>
      </c>
      <c r="H71" s="27">
        <v>20.37666666666667</v>
      </c>
      <c r="I71" s="27">
        <f t="shared" si="1"/>
        <v>1.6233333333333313</v>
      </c>
      <c r="J71" s="27">
        <v>55.2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2018</v>
      </c>
      <c r="F72" s="7">
        <v>10</v>
      </c>
      <c r="G72" s="22">
        <v>19.7</v>
      </c>
      <c r="H72" s="27">
        <v>18.58666666666667</v>
      </c>
      <c r="I72" s="27">
        <f t="shared" si="1"/>
        <v>1.1133333333333297</v>
      </c>
      <c r="J72" s="27">
        <v>124.9</v>
      </c>
    </row>
    <row r="73" spans="1:10" ht="12.75" customHeight="1">
      <c r="A73" s="7">
        <v>17281</v>
      </c>
      <c r="B73" s="8">
        <v>40.2</v>
      </c>
      <c r="C73" s="8">
        <v>37.88333333333333</v>
      </c>
      <c r="D73" s="9" t="s">
        <v>82</v>
      </c>
      <c r="E73" s="7">
        <v>2018</v>
      </c>
      <c r="F73" s="7">
        <v>10</v>
      </c>
      <c r="G73" s="22">
        <v>18.8</v>
      </c>
      <c r="H73" s="27">
        <v>17.076666666666668</v>
      </c>
      <c r="I73" s="27">
        <f t="shared" si="1"/>
        <v>1.7233333333333327</v>
      </c>
      <c r="J73" s="27">
        <v>76.6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2018</v>
      </c>
      <c r="F74" s="7">
        <v>10</v>
      </c>
      <c r="G74" s="22">
        <v>18.9</v>
      </c>
      <c r="H74" s="27">
        <v>18.133333333333333</v>
      </c>
      <c r="I74" s="27">
        <f t="shared" si="1"/>
        <v>0.7666666666666657</v>
      </c>
      <c r="J74" s="27">
        <v>156.1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2018</v>
      </c>
      <c r="F75" s="7">
        <v>10</v>
      </c>
      <c r="G75" s="22">
        <v>14</v>
      </c>
      <c r="H75" s="27">
        <v>13.126666666666667</v>
      </c>
      <c r="I75" s="27">
        <f t="shared" si="1"/>
        <v>0.8733333333333331</v>
      </c>
      <c r="J75" s="27">
        <v>165.4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2018</v>
      </c>
      <c r="F76" s="7">
        <v>10</v>
      </c>
      <c r="G76" s="22">
        <v>18.6</v>
      </c>
      <c r="H76" s="27">
        <v>15.8</v>
      </c>
      <c r="I76" s="27">
        <f t="shared" si="1"/>
        <v>2.8000000000000007</v>
      </c>
      <c r="J76" s="27">
        <v>95.8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2018</v>
      </c>
      <c r="F77" s="7">
        <v>10</v>
      </c>
      <c r="G77" s="22">
        <v>15.9</v>
      </c>
      <c r="H77" s="27">
        <v>16.1</v>
      </c>
      <c r="I77" s="27">
        <f t="shared" si="1"/>
        <v>-0.20000000000000107</v>
      </c>
      <c r="J77" s="27">
        <v>168</v>
      </c>
    </row>
    <row r="78" spans="1:10" ht="12.75" customHeight="1">
      <c r="A78" s="7">
        <v>17302</v>
      </c>
      <c r="B78" s="8">
        <v>30.7</v>
      </c>
      <c r="C78" s="8">
        <v>36.88333333333333</v>
      </c>
      <c r="D78" s="9" t="s">
        <v>105</v>
      </c>
      <c r="E78" s="7">
        <v>2018</v>
      </c>
      <c r="F78" s="7">
        <v>10</v>
      </c>
      <c r="G78" s="22">
        <v>21.6</v>
      </c>
      <c r="H78" s="27">
        <v>19.98666666666667</v>
      </c>
      <c r="I78" s="27">
        <f t="shared" si="1"/>
        <v>1.6133333333333297</v>
      </c>
      <c r="J78" s="27">
        <v>8.9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2018</v>
      </c>
      <c r="F79" s="7">
        <v>10</v>
      </c>
      <c r="G79" s="22">
        <v>23.6</v>
      </c>
      <c r="H79" s="27">
        <v>21.97</v>
      </c>
      <c r="I79" s="27">
        <f t="shared" si="1"/>
        <v>1.6300000000000026</v>
      </c>
      <c r="J79" s="27">
        <v>56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2018</v>
      </c>
      <c r="F80" s="7">
        <v>10</v>
      </c>
      <c r="G80" s="22">
        <v>22.8</v>
      </c>
      <c r="H80" s="27">
        <v>21.75333333333333</v>
      </c>
      <c r="I80" s="27">
        <f t="shared" si="1"/>
        <v>1.0466666666666704</v>
      </c>
      <c r="J80" s="27">
        <v>64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2018</v>
      </c>
      <c r="F81" s="7">
        <v>10</v>
      </c>
      <c r="G81" s="22">
        <v>21.8</v>
      </c>
      <c r="H81" s="27">
        <v>20.576</v>
      </c>
      <c r="I81" s="27">
        <f t="shared" si="1"/>
        <v>1.2240000000000002</v>
      </c>
      <c r="J81" s="27">
        <v>96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2018</v>
      </c>
      <c r="F82" s="7">
        <v>10</v>
      </c>
      <c r="G82" s="22">
        <v>21.3</v>
      </c>
      <c r="H82" s="27">
        <v>21.04333333333334</v>
      </c>
      <c r="I82" s="27">
        <f t="shared" si="1"/>
        <v>0.2566666666666606</v>
      </c>
      <c r="J82" s="27">
        <v>97.4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2018</v>
      </c>
      <c r="F83" s="7">
        <v>10</v>
      </c>
      <c r="G83" s="22">
        <v>17.5</v>
      </c>
      <c r="H83" s="27">
        <v>16.046666666666663</v>
      </c>
      <c r="I83" s="27">
        <f t="shared" si="1"/>
        <v>1.4533333333333367</v>
      </c>
      <c r="J83" s="27">
        <v>22.4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2018</v>
      </c>
      <c r="F84" s="7">
        <v>10</v>
      </c>
      <c r="G84" s="22">
        <v>19.8</v>
      </c>
      <c r="H84" s="27">
        <v>19.6</v>
      </c>
      <c r="I84" s="27">
        <f t="shared" si="1"/>
        <v>0.1999999999999993</v>
      </c>
      <c r="J84" s="27">
        <v>10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2018</v>
      </c>
      <c r="F85" s="7">
        <v>10</v>
      </c>
      <c r="G85" s="22">
        <v>24.5</v>
      </c>
      <c r="H85" s="27"/>
      <c r="I85" s="27"/>
      <c r="J85" s="27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2018</v>
      </c>
      <c r="F86" s="7">
        <v>10</v>
      </c>
      <c r="G86" s="22">
        <v>23.4</v>
      </c>
      <c r="H86" s="27"/>
      <c r="I86" s="27"/>
      <c r="J86" s="27">
        <v>7</v>
      </c>
    </row>
    <row r="87" spans="1:10" ht="12.75" customHeight="1">
      <c r="A87" s="10"/>
      <c r="B87" s="15">
        <v>34.82</v>
      </c>
      <c r="C87" s="15">
        <v>32</v>
      </c>
      <c r="D87" s="12" t="s">
        <v>119</v>
      </c>
      <c r="E87" s="7">
        <v>2018</v>
      </c>
      <c r="F87" s="7">
        <v>10</v>
      </c>
      <c r="G87" s="22">
        <v>24.7</v>
      </c>
      <c r="H87" s="27"/>
      <c r="I87" s="27"/>
      <c r="J87" s="27">
        <v>14</v>
      </c>
    </row>
    <row r="88" spans="1:10" ht="12.75" customHeight="1">
      <c r="A88" s="28"/>
      <c r="B88" s="15">
        <v>34.5</v>
      </c>
      <c r="C88" s="15">
        <v>28.48</v>
      </c>
      <c r="D88" s="12" t="s">
        <v>99</v>
      </c>
      <c r="E88" s="7">
        <v>2018</v>
      </c>
      <c r="F88" s="7">
        <v>10</v>
      </c>
      <c r="G88" s="22">
        <v>28.4</v>
      </c>
      <c r="H88" s="27"/>
      <c r="I88" s="27"/>
      <c r="J88" s="27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2018</v>
      </c>
      <c r="F89" s="7">
        <v>10</v>
      </c>
      <c r="G89" s="22">
        <v>28.5</v>
      </c>
      <c r="H89" s="27">
        <v>27.2</v>
      </c>
      <c r="I89" s="27">
        <f t="shared" si="1"/>
        <v>1.3000000000000007</v>
      </c>
      <c r="J89" s="27">
        <v>7</v>
      </c>
    </row>
    <row r="90" spans="1:10" ht="12.75" customHeight="1">
      <c r="A90" s="10"/>
      <c r="B90" s="16">
        <v>35.47</v>
      </c>
      <c r="C90" s="16">
        <v>31.03</v>
      </c>
      <c r="D90" s="12" t="s">
        <v>120</v>
      </c>
      <c r="E90" s="7">
        <v>2018</v>
      </c>
      <c r="F90" s="7">
        <v>10</v>
      </c>
      <c r="G90" s="22">
        <v>30</v>
      </c>
      <c r="H90" s="27">
        <v>28.5</v>
      </c>
      <c r="I90" s="27">
        <f t="shared" si="1"/>
        <v>1.5</v>
      </c>
      <c r="J90" s="27">
        <v>2</v>
      </c>
    </row>
    <row r="91" spans="1:10" ht="12.75" customHeight="1">
      <c r="A91" s="10"/>
      <c r="B91" s="15">
        <v>35.5</v>
      </c>
      <c r="C91" s="15">
        <v>32.97</v>
      </c>
      <c r="D91" s="12" t="s">
        <v>93</v>
      </c>
      <c r="E91" s="7">
        <v>2018</v>
      </c>
      <c r="F91" s="7">
        <v>10</v>
      </c>
      <c r="G91" s="22">
        <v>18.6</v>
      </c>
      <c r="H91" s="27"/>
      <c r="I91" s="27"/>
      <c r="J91" s="27">
        <v>52</v>
      </c>
    </row>
    <row r="92" spans="1:10" ht="12.75" customHeight="1">
      <c r="A92" s="10"/>
      <c r="B92" s="11">
        <v>38.2</v>
      </c>
      <c r="C92" s="11">
        <v>32.5</v>
      </c>
      <c r="D92" s="12" t="s">
        <v>121</v>
      </c>
      <c r="E92" s="7">
        <v>2018</v>
      </c>
      <c r="F92" s="7">
        <v>10</v>
      </c>
      <c r="G92" s="22">
        <v>23.1</v>
      </c>
      <c r="H92" s="27">
        <v>21.6</v>
      </c>
      <c r="I92" s="27">
        <f t="shared" si="1"/>
        <v>1.5</v>
      </c>
      <c r="J92" s="27">
        <v>0</v>
      </c>
    </row>
    <row r="93" spans="1:10" ht="12.75" customHeight="1">
      <c r="A93" s="10"/>
      <c r="B93" s="13">
        <v>25.18</v>
      </c>
      <c r="C93" s="13">
        <v>35.33</v>
      </c>
      <c r="D93" s="12" t="s">
        <v>89</v>
      </c>
      <c r="E93" s="7">
        <v>2018</v>
      </c>
      <c r="F93" s="7">
        <v>10</v>
      </c>
      <c r="G93" s="22">
        <v>20.7</v>
      </c>
      <c r="H93" s="27">
        <v>20.4</v>
      </c>
      <c r="I93" s="27">
        <f t="shared" si="1"/>
        <v>0.3000000000000007</v>
      </c>
      <c r="J93" s="27">
        <v>2</v>
      </c>
    </row>
    <row r="94" spans="1:10" ht="12.75" customHeight="1">
      <c r="A94" s="10"/>
      <c r="B94" s="11">
        <v>33.8</v>
      </c>
      <c r="C94" s="11">
        <v>27.17</v>
      </c>
      <c r="D94" s="12" t="s">
        <v>91</v>
      </c>
      <c r="E94" s="7">
        <v>2018</v>
      </c>
      <c r="F94" s="7">
        <v>10</v>
      </c>
      <c r="G94" s="22">
        <v>27.7</v>
      </c>
      <c r="H94" s="27"/>
      <c r="I94" s="27"/>
      <c r="J94" s="27">
        <v>0</v>
      </c>
    </row>
    <row r="95" spans="1:10" ht="12.75" customHeight="1">
      <c r="A95" s="28"/>
      <c r="B95" s="13">
        <v>19.92</v>
      </c>
      <c r="C95" s="13">
        <v>39.62</v>
      </c>
      <c r="D95" s="12" t="s">
        <v>101</v>
      </c>
      <c r="E95" s="7">
        <v>2018</v>
      </c>
      <c r="F95" s="7">
        <v>10</v>
      </c>
      <c r="G95" s="22">
        <v>20.6</v>
      </c>
      <c r="H95" s="27">
        <v>18.8</v>
      </c>
      <c r="I95" s="27">
        <f t="shared" si="1"/>
        <v>1.8000000000000007</v>
      </c>
      <c r="J95" s="27">
        <v>120</v>
      </c>
    </row>
    <row r="96" spans="1:10" ht="12.75" customHeight="1">
      <c r="A96" s="10"/>
      <c r="B96" s="13">
        <v>22.02</v>
      </c>
      <c r="C96" s="13">
        <v>37.07</v>
      </c>
      <c r="D96" s="12" t="s">
        <v>86</v>
      </c>
      <c r="E96" s="7">
        <v>2018</v>
      </c>
      <c r="F96" s="7">
        <v>10</v>
      </c>
      <c r="G96" s="22">
        <v>19.6</v>
      </c>
      <c r="H96" s="27">
        <v>18.8</v>
      </c>
      <c r="I96" s="27">
        <f t="shared" si="1"/>
        <v>0.8000000000000007</v>
      </c>
      <c r="J96" s="27">
        <v>19</v>
      </c>
    </row>
    <row r="97" spans="1:10" ht="12.75" customHeight="1">
      <c r="A97" s="10"/>
      <c r="B97" s="13">
        <v>22.42</v>
      </c>
      <c r="C97" s="13">
        <v>39.63</v>
      </c>
      <c r="D97" s="12" t="s">
        <v>84</v>
      </c>
      <c r="E97" s="7">
        <v>2018</v>
      </c>
      <c r="F97" s="7">
        <v>10</v>
      </c>
      <c r="G97" s="22">
        <v>17.2</v>
      </c>
      <c r="H97" s="27">
        <v>16.6</v>
      </c>
      <c r="I97" s="27">
        <f t="shared" si="1"/>
        <v>0.5999999999999979</v>
      </c>
      <c r="J97" s="27">
        <v>9</v>
      </c>
    </row>
    <row r="98" spans="1:10" ht="12.75" customHeight="1">
      <c r="A98" s="28"/>
      <c r="B98" s="15">
        <v>27.22</v>
      </c>
      <c r="C98" s="15">
        <v>31.32</v>
      </c>
      <c r="D98" s="12" t="s">
        <v>100</v>
      </c>
      <c r="E98" s="7">
        <v>2018</v>
      </c>
      <c r="F98" s="7">
        <v>10</v>
      </c>
      <c r="G98" s="22">
        <v>23.4</v>
      </c>
      <c r="H98" s="27">
        <v>22.5</v>
      </c>
      <c r="I98" s="27">
        <f t="shared" si="1"/>
        <v>0.8999999999999986</v>
      </c>
      <c r="J98" s="27">
        <v>0</v>
      </c>
    </row>
    <row r="99" spans="1:10" ht="12.75" customHeight="1">
      <c r="A99" s="28"/>
      <c r="B99" s="17">
        <v>30.73</v>
      </c>
      <c r="C99" s="17">
        <v>28.08</v>
      </c>
      <c r="D99" s="18" t="s">
        <v>104</v>
      </c>
      <c r="E99" s="7">
        <v>2018</v>
      </c>
      <c r="F99" s="7">
        <v>10</v>
      </c>
      <c r="G99" s="22">
        <v>21.3</v>
      </c>
      <c r="H99" s="27"/>
      <c r="I99" s="27"/>
      <c r="J99" s="27">
        <v>0</v>
      </c>
    </row>
    <row r="100" spans="1:10" ht="12.75" customHeight="1">
      <c r="A100" s="28"/>
      <c r="B100" s="17">
        <v>29.93</v>
      </c>
      <c r="C100" s="17">
        <v>31.17</v>
      </c>
      <c r="D100" s="18" t="s">
        <v>103</v>
      </c>
      <c r="E100" s="7">
        <v>2018</v>
      </c>
      <c r="F100" s="7">
        <v>10</v>
      </c>
      <c r="G100" s="22">
        <v>24.6</v>
      </c>
      <c r="H100" s="27"/>
      <c r="I100" s="27"/>
      <c r="J100" s="27">
        <v>0</v>
      </c>
    </row>
    <row r="101" spans="2:10" ht="12.75" customHeight="1">
      <c r="B101" s="17">
        <v>25.48</v>
      </c>
      <c r="C101" s="17">
        <v>29.2</v>
      </c>
      <c r="D101" s="18" t="s">
        <v>102</v>
      </c>
      <c r="E101" s="7">
        <v>2018</v>
      </c>
      <c r="F101" s="7">
        <v>10</v>
      </c>
      <c r="G101" s="22">
        <v>25.3</v>
      </c>
      <c r="H101" s="27">
        <v>24</v>
      </c>
      <c r="I101" s="27">
        <f t="shared" si="1"/>
        <v>1.3000000000000007</v>
      </c>
      <c r="J101" s="27">
        <v>0</v>
      </c>
    </row>
    <row r="102" spans="2:10" ht="12.75" customHeight="1">
      <c r="B102" s="19">
        <v>24.12</v>
      </c>
      <c r="C102" s="19">
        <v>35.48</v>
      </c>
      <c r="D102" s="18" t="s">
        <v>88</v>
      </c>
      <c r="E102" s="7">
        <v>2018</v>
      </c>
      <c r="F102" s="7">
        <v>10</v>
      </c>
      <c r="G102" s="22">
        <v>19.1</v>
      </c>
      <c r="H102" s="27">
        <v>19.7</v>
      </c>
      <c r="I102" s="27">
        <f t="shared" si="1"/>
        <v>-0.5999999999999979</v>
      </c>
      <c r="J102" s="27">
        <v>39</v>
      </c>
    </row>
    <row r="103" spans="1:10" ht="12.75" customHeight="1">
      <c r="A103" s="10"/>
      <c r="B103" s="13">
        <v>22.97</v>
      </c>
      <c r="C103" s="13">
        <v>40.52</v>
      </c>
      <c r="D103" s="12" t="s">
        <v>83</v>
      </c>
      <c r="E103" s="7">
        <v>2018</v>
      </c>
      <c r="F103" s="7">
        <v>10</v>
      </c>
      <c r="G103" s="22">
        <v>18</v>
      </c>
      <c r="H103" s="27">
        <v>16.9</v>
      </c>
      <c r="I103" s="27">
        <f t="shared" si="1"/>
        <v>1.1000000000000014</v>
      </c>
      <c r="J103" s="27">
        <v>0</v>
      </c>
    </row>
    <row r="104" spans="2:10" ht="12.75" customHeight="1">
      <c r="B104" s="19">
        <v>20.9</v>
      </c>
      <c r="C104" s="19">
        <v>37.78</v>
      </c>
      <c r="D104" s="18" t="s">
        <v>85</v>
      </c>
      <c r="E104" s="7">
        <v>2018</v>
      </c>
      <c r="F104" s="7">
        <v>10</v>
      </c>
      <c r="G104" s="22">
        <v>20.6</v>
      </c>
      <c r="H104" s="27"/>
      <c r="I104" s="27"/>
      <c r="J104" s="27">
        <v>131</v>
      </c>
    </row>
    <row r="105" spans="2:10" ht="12.75" customHeight="1">
      <c r="B105" s="15">
        <v>36.25</v>
      </c>
      <c r="C105" s="15">
        <v>32.37</v>
      </c>
      <c r="D105" s="12" t="s">
        <v>118</v>
      </c>
      <c r="E105" s="7">
        <v>2018</v>
      </c>
      <c r="F105" s="40">
        <v>10</v>
      </c>
      <c r="G105" s="22">
        <v>21.4</v>
      </c>
      <c r="H105" s="22">
        <v>20.1</v>
      </c>
      <c r="I105" s="27">
        <f t="shared" si="1"/>
        <v>1.2999999999999972</v>
      </c>
      <c r="J105" s="23">
        <v>5</v>
      </c>
    </row>
    <row r="106" spans="2:10" ht="12.75" customHeight="1">
      <c r="B106" s="20">
        <v>35.78</v>
      </c>
      <c r="C106" s="20">
        <v>30.17</v>
      </c>
      <c r="D106" s="21" t="s">
        <v>122</v>
      </c>
      <c r="E106" s="6">
        <v>2018</v>
      </c>
      <c r="F106" s="40">
        <v>10</v>
      </c>
      <c r="G106" s="22">
        <v>21</v>
      </c>
      <c r="H106" s="22">
        <v>20</v>
      </c>
      <c r="I106" s="27">
        <f t="shared" si="1"/>
        <v>1</v>
      </c>
      <c r="J106" s="23">
        <v>13</v>
      </c>
    </row>
    <row r="107" spans="2:10" ht="12.75" customHeight="1">
      <c r="B107" s="20">
        <v>27.98</v>
      </c>
      <c r="C107" s="20">
        <v>27.05</v>
      </c>
      <c r="D107" s="21" t="s">
        <v>123</v>
      </c>
      <c r="E107" s="6">
        <v>2018</v>
      </c>
      <c r="F107" s="40">
        <v>10</v>
      </c>
      <c r="G107" s="22">
        <v>24.2</v>
      </c>
      <c r="J107" s="23">
        <v>0</v>
      </c>
    </row>
    <row r="108" spans="2:10" ht="12.75" customHeight="1">
      <c r="B108" s="20">
        <v>30.53</v>
      </c>
      <c r="C108" s="20">
        <v>25.45</v>
      </c>
      <c r="D108" s="21" t="s">
        <v>124</v>
      </c>
      <c r="E108" s="6">
        <v>2018</v>
      </c>
      <c r="F108" s="40">
        <v>10</v>
      </c>
      <c r="G108" s="22">
        <v>28.2</v>
      </c>
      <c r="H108" s="22">
        <v>26.6</v>
      </c>
      <c r="J108" s="23">
        <v>0</v>
      </c>
    </row>
    <row r="109" spans="2:10" ht="12.75" customHeight="1">
      <c r="B109" s="20">
        <v>35.58</v>
      </c>
      <c r="C109" s="20">
        <v>23.12</v>
      </c>
      <c r="D109" s="21" t="s">
        <v>125</v>
      </c>
      <c r="E109" s="6">
        <v>2018</v>
      </c>
      <c r="F109" s="40">
        <v>10</v>
      </c>
      <c r="G109" s="22">
        <v>28.8</v>
      </c>
      <c r="J109" s="23">
        <v>2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110</v>
      </c>
      <c r="G2" s="29"/>
      <c r="K2" s="30" t="s">
        <v>111</v>
      </c>
      <c r="L2" s="30"/>
      <c r="M2" s="30" t="s">
        <v>112</v>
      </c>
    </row>
    <row r="3" spans="4:14" ht="15">
      <c r="D3">
        <v>1</v>
      </c>
      <c r="E3">
        <f>1440*60*31</f>
        <v>2678400</v>
      </c>
      <c r="F3" s="31">
        <f>D3/E3</f>
        <v>3.733572281959379E-07</v>
      </c>
      <c r="G3" s="32">
        <f>D2/F3</f>
        <v>2678400000</v>
      </c>
      <c r="K3" s="30" t="s">
        <v>113</v>
      </c>
      <c r="L3" s="30" t="s">
        <v>114</v>
      </c>
      <c r="M3" s="30" t="s">
        <v>113</v>
      </c>
      <c r="N3" s="30" t="s">
        <v>114</v>
      </c>
    </row>
    <row r="4" spans="2:14" ht="15">
      <c r="B4" t="s">
        <v>115</v>
      </c>
      <c r="C4" s="33">
        <v>1.68009E-08</v>
      </c>
      <c r="D4" s="34">
        <f>C4*G3</f>
        <v>44.999530560000004</v>
      </c>
      <c r="G4" s="29"/>
      <c r="J4" s="30">
        <v>1</v>
      </c>
      <c r="K4" s="35">
        <v>3</v>
      </c>
      <c r="L4" s="35">
        <v>-2.5</v>
      </c>
      <c r="M4">
        <v>119.3</v>
      </c>
      <c r="N4" s="29">
        <v>-101.6</v>
      </c>
    </row>
    <row r="5" spans="2:14" ht="15">
      <c r="B5" t="s">
        <v>116</v>
      </c>
      <c r="C5" s="33">
        <v>-3.06316E-09</v>
      </c>
      <c r="D5" s="34">
        <f>C5*G3</f>
        <v>-8.204367744</v>
      </c>
      <c r="G5" s="29"/>
      <c r="J5" s="30">
        <v>2</v>
      </c>
      <c r="K5" s="35">
        <v>2.5</v>
      </c>
      <c r="L5" s="35">
        <v>-0.6</v>
      </c>
      <c r="M5">
        <v>52.4</v>
      </c>
      <c r="N5">
        <v>-26</v>
      </c>
    </row>
    <row r="6" spans="7:14" ht="15">
      <c r="G6" s="29"/>
      <c r="J6" s="30">
        <v>3</v>
      </c>
      <c r="K6" s="35">
        <v>1.1</v>
      </c>
      <c r="L6" s="35">
        <v>-0.7</v>
      </c>
      <c r="M6">
        <v>72.6</v>
      </c>
      <c r="N6">
        <v>-38.4</v>
      </c>
    </row>
    <row r="7" spans="2:14" ht="15">
      <c r="B7" s="30"/>
      <c r="C7" s="30"/>
      <c r="D7" s="30"/>
      <c r="E7" s="30"/>
      <c r="F7" s="30"/>
      <c r="G7" s="36"/>
      <c r="H7" s="30"/>
      <c r="I7" s="30"/>
      <c r="J7" s="37" t="s">
        <v>117</v>
      </c>
      <c r="K7" s="38">
        <f>AVERAGE(K4:K6)</f>
        <v>2.1999999999999997</v>
      </c>
      <c r="L7" s="38">
        <f>AVERAGE(L4:L6)</f>
        <v>-1.2666666666666666</v>
      </c>
      <c r="M7" s="38">
        <f>AVERAGE(M4:M6)</f>
        <v>81.43333333333332</v>
      </c>
      <c r="N7" s="38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2018-11-13T14:28:35Z</dcterms:modified>
  <cp:category/>
  <cp:version/>
  <cp:contentType/>
  <cp:contentStatus/>
</cp:coreProperties>
</file>