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Data" sheetId="1" r:id="rId1"/>
    <sheet name="Convert" sheetId="2" r:id="rId2"/>
  </sheets>
  <definedNames>
    <definedName name="JR_PAGE_ANCHOR_0_1">'Data'!$A$1</definedName>
  </definedNames>
  <calcPr fullCalcOnLoad="1"/>
</workbook>
</file>

<file path=xl/sharedStrings.xml><?xml version="1.0" encoding="utf-8"?>
<sst xmlns="http://schemas.openxmlformats.org/spreadsheetml/2006/main" count="121" uniqueCount="119">
  <si>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</si>
  <si>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</si>
  <si>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</si>
  <si>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</si>
  <si>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</si>
  <si>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</si>
  <si>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</si>
  <si>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</si>
  <si>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</si>
  <si>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</si>
  <si>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</si>
  <si>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</si>
  <si>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</si>
  <si>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</si>
  <si>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</si>
  <si>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</si>
  <si>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</si>
  <si>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</si>
  <si>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</si>
  <si>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</si>
  <si>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</si>
  <si>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</si>
  <si>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</si>
  <si>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</si>
  <si>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</si>
  <si>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</si>
  <si>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</si>
  <si>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</si>
  <si>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</si>
  <si>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</si>
  <si>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</si>
  <si>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</si>
  <si>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</si>
  <si>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</si>
  <si>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</si>
  <si>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</si>
  <si>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</si>
  <si>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</si>
  <si>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</si>
  <si>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</si>
  <si>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</si>
  <si>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</si>
  <si>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</si>
  <si>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</si>
  <si>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</si>
  <si>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</si>
  <si>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</si>
  <si>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</si>
  <si>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</si>
  <si>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</si>
  <si>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</si>
  <si>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</si>
  <si>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</si>
  <si>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</si>
  <si>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</si>
  <si>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</si>
  <si>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</si>
  <si>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</si>
  <si>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</si>
  <si>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</si>
  <si>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</si>
  <si>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</si>
  <si>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</si>
  <si>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</si>
  <si>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</si>
  <si>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</si>
  <si>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</si>
  <si>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</si>
  <si>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</si>
  <si>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</si>
  <si>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</si>
  <si>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AFYONKARAHİSAR</t>
  </si>
  <si>
    <t>KONYA</t>
  </si>
  <si>
    <t>ELAZIĞ</t>
  </si>
  <si>
    <t>KAYSERİ</t>
  </si>
  <si>
    <t>ESKİŞEHİR</t>
  </si>
  <si>
    <t>ANKARA</t>
  </si>
  <si>
    <t>ERZURUM</t>
  </si>
  <si>
    <t>TRABZON</t>
  </si>
  <si>
    <t>SAMSUN</t>
  </si>
  <si>
    <t>İSTANBUL</t>
  </si>
  <si>
    <t>ADANA</t>
  </si>
  <si>
    <t>DİYARBAKIR</t>
  </si>
  <si>
    <t>THESSALONIKI (AIRPORT)</t>
  </si>
  <si>
    <t>LARISSA (AIRPORT)</t>
  </si>
  <si>
    <t>ZAKINTHOS</t>
  </si>
  <si>
    <t>KALAMATA (AIRPORT)</t>
  </si>
  <si>
    <t>ATHINAI AP HELLINIKON</t>
  </si>
  <si>
    <t>SOUDA (AIRPORT)</t>
  </si>
  <si>
    <t>HERAKLION (AIRPORT)</t>
  </si>
  <si>
    <t>BAHARIA</t>
  </si>
  <si>
    <t>HURGUADA</t>
  </si>
  <si>
    <t>HAR-KNAAN</t>
  </si>
  <si>
    <t>BEER SHEVA CITY</t>
  </si>
  <si>
    <t>Normal</t>
  </si>
  <si>
    <t>Difference</t>
  </si>
  <si>
    <t>Longitute</t>
  </si>
  <si>
    <t>Latitute</t>
  </si>
  <si>
    <t>DAHAB</t>
  </si>
  <si>
    <t>MERSA MATRUH</t>
  </si>
  <si>
    <t>NOUZHA</t>
  </si>
  <si>
    <t>ANTALYA</t>
  </si>
  <si>
    <t>İZMİR</t>
  </si>
  <si>
    <t>BALIKESİR</t>
  </si>
  <si>
    <t>KARABUK</t>
  </si>
  <si>
    <t>Precipitation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</si>
  <si>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</si>
  <si>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</si>
  <si>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</si>
  <si>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</si>
  <si>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</si>
  <si>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</si>
  <si>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</si>
  <si>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</si>
  <si>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BET Dagan</t>
  </si>
  <si>
    <t>GHOR SAFI</t>
  </si>
  <si>
    <t>LARNACA</t>
  </si>
  <si>
    <t>Kharga</t>
  </si>
  <si>
    <t>HELWAN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</si>
</sst>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2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2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2" fontId="50" fillId="0" borderId="0" xfId="0" applyNumberFormat="1" applyFont="1" applyBorder="1" applyAlignment="1">
      <alignment horizontal="center"/>
    </xf>
    <xf numFmtId="2" fontId="47" fillId="0" borderId="0" xfId="0" applyNumberFormat="1" applyFont="1" applyBorder="1" applyAlignment="1">
      <alignment horizontal="center"/>
    </xf>
    <xf numFmtId="2" fontId="24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80" fontId="47" fillId="0" borderId="0" xfId="0" applyNumberFormat="1" applyFont="1" applyAlignment="1">
      <alignment horizontal="right"/>
    </xf>
    <xf numFmtId="180" fontId="47" fillId="0" borderId="0" xfId="0" applyNumberFormat="1" applyFont="1" applyAlignment="1">
      <alignment/>
    </xf>
    <xf numFmtId="2" fontId="23" fillId="0" borderId="0" xfId="0" applyNumberFormat="1" applyFont="1" applyBorder="1" applyAlignment="1">
      <alignment horizontal="center"/>
    </xf>
    <xf numFmtId="180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8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9" sqref="A89:IV89"/>
    </sheetView>
  </sheetViews>
  <sheetFormatPr defaultColWidth="9.140625" defaultRowHeight="12.75" customHeight="1"/>
  <cols>
    <col min="1" max="1" width="9.57421875" style="6" customWidth="1"/>
    <col min="2" max="2" width="8.28125" style="20" customWidth="1"/>
    <col min="3" max="3" width="6.57421875" style="20" bestFit="1" customWidth="1"/>
    <col min="4" max="4" width="22.00390625" style="21" customWidth="1"/>
    <col min="5" max="5" width="5.00390625" style="6" bestFit="1" customWidth="1"/>
    <col min="6" max="6" width="6.140625" style="40" customWidth="1"/>
    <col min="7" max="7" width="11.140625" style="22" customWidth="1"/>
    <col min="8" max="8" width="6.8515625" style="22" customWidth="1"/>
    <col min="9" max="9" width="9.7109375" style="22" customWidth="1"/>
    <col min="10" max="10" width="11.421875" style="23" customWidth="1"/>
    <col min="11" max="16384" width="9.140625" style="6" customWidth="1"/>
  </cols>
  <sheetData>
    <row r="1" spans="1:10" ht="12.75" customHeight="1">
      <c r="A1" s="2" t="s">
        <v>66</v>
      </c>
      <c r="B1" s="3" t="s">
        <v>96</v>
      </c>
      <c r="C1" s="3" t="s">
        <v>97</v>
      </c>
      <c r="D1" s="2" t="s">
        <v>67</v>
      </c>
      <c r="E1" s="2" t="s">
        <v>68</v>
      </c>
      <c r="F1" s="39" t="s">
        <v>69</v>
      </c>
      <c r="G1" s="26" t="s">
        <v>70</v>
      </c>
      <c r="H1" s="4" t="s">
        <v>94</v>
      </c>
      <c r="I1" s="25" t="s">
        <v>95</v>
      </c>
      <c r="J1" s="5" t="s">
        <v>105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2020</v>
      </c>
      <c r="F2" s="7">
        <v>10</v>
      </c>
      <c r="G2" s="22">
        <v>17.6</v>
      </c>
      <c r="H2" s="1">
        <v>13.716666666666667</v>
      </c>
      <c r="I2" s="27">
        <f aca="true" t="shared" si="0" ref="I2:I66">G2-H2</f>
        <v>3.8833333333333346</v>
      </c>
      <c r="J2" s="1">
        <v>58.6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2020</v>
      </c>
      <c r="F3" s="7">
        <v>10</v>
      </c>
      <c r="G3" s="22">
        <v>19.4</v>
      </c>
      <c r="H3" s="27">
        <v>15.093333333333337</v>
      </c>
      <c r="I3" s="27">
        <f t="shared" si="0"/>
        <v>4.306666666666661</v>
      </c>
      <c r="J3" s="27">
        <v>233.8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2020</v>
      </c>
      <c r="F4" s="7">
        <v>10</v>
      </c>
      <c r="G4" s="22">
        <v>21.3</v>
      </c>
      <c r="H4" s="27">
        <v>16.3</v>
      </c>
      <c r="I4" s="27">
        <f t="shared" si="0"/>
        <v>5</v>
      </c>
      <c r="J4" s="27">
        <v>30.2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79</v>
      </c>
      <c r="E5" s="7">
        <v>2020</v>
      </c>
      <c r="F5" s="7">
        <v>10</v>
      </c>
      <c r="G5" s="22">
        <v>20.1</v>
      </c>
      <c r="H5" s="27">
        <v>16.2</v>
      </c>
      <c r="I5" s="27">
        <f t="shared" si="0"/>
        <v>3.900000000000002</v>
      </c>
      <c r="J5" s="27">
        <v>22.8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2020</v>
      </c>
      <c r="F6" s="7">
        <v>10</v>
      </c>
      <c r="G6" s="22">
        <v>19.8</v>
      </c>
      <c r="H6" s="27">
        <v>16.166666666666668</v>
      </c>
      <c r="I6" s="27">
        <f t="shared" si="0"/>
        <v>3.633333333333333</v>
      </c>
      <c r="J6" s="27">
        <v>24.6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2020</v>
      </c>
      <c r="F7" s="7">
        <v>10</v>
      </c>
      <c r="G7" s="22">
        <v>20.2</v>
      </c>
      <c r="H7" s="27">
        <v>16.473333333333333</v>
      </c>
      <c r="I7" s="27">
        <f t="shared" si="0"/>
        <v>3.7266666666666666</v>
      </c>
      <c r="J7" s="27">
        <v>41.6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78</v>
      </c>
      <c r="E8" s="7">
        <v>2020</v>
      </c>
      <c r="F8" s="7">
        <v>10</v>
      </c>
      <c r="G8" s="22">
        <v>20.4</v>
      </c>
      <c r="H8" s="27">
        <v>16.56</v>
      </c>
      <c r="I8" s="27">
        <f t="shared" si="0"/>
        <v>3.84</v>
      </c>
      <c r="J8" s="27">
        <v>55.4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2020</v>
      </c>
      <c r="F9" s="7">
        <v>10</v>
      </c>
      <c r="G9" s="22">
        <v>19.8</v>
      </c>
      <c r="H9" s="27">
        <v>16.25</v>
      </c>
      <c r="I9" s="27">
        <f t="shared" si="0"/>
        <v>3.5500000000000007</v>
      </c>
      <c r="J9" s="27">
        <v>90.6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2020</v>
      </c>
      <c r="F10" s="7">
        <v>10</v>
      </c>
      <c r="G10" s="22">
        <v>18.2</v>
      </c>
      <c r="H10" s="27">
        <v>14.113333333333333</v>
      </c>
      <c r="I10" s="27">
        <f t="shared" si="0"/>
        <v>4.086666666666666</v>
      </c>
      <c r="J10" s="27">
        <v>18.2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2020</v>
      </c>
      <c r="F11" s="7">
        <v>10</v>
      </c>
      <c r="G11" s="22">
        <v>9</v>
      </c>
      <c r="H11" s="27">
        <v>6.896666666666667</v>
      </c>
      <c r="I11" s="27">
        <f t="shared" si="0"/>
        <v>2.1033333333333326</v>
      </c>
      <c r="J11" s="27">
        <v>23.3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2020</v>
      </c>
      <c r="F12" s="7">
        <v>10</v>
      </c>
      <c r="G12" s="22">
        <v>17.9</v>
      </c>
      <c r="H12" s="27">
        <v>14.263333333333332</v>
      </c>
      <c r="I12" s="27">
        <f t="shared" si="0"/>
        <v>3.6366666666666667</v>
      </c>
      <c r="J12" s="27">
        <v>64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2020</v>
      </c>
      <c r="F13" s="7">
        <v>10</v>
      </c>
      <c r="G13" s="22">
        <v>17.2</v>
      </c>
      <c r="H13" s="27">
        <v>13.96666666666667</v>
      </c>
      <c r="I13" s="27">
        <f t="shared" si="0"/>
        <v>3.233333333333329</v>
      </c>
      <c r="J13" s="27">
        <v>58.6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2020</v>
      </c>
      <c r="F14" s="7">
        <v>10</v>
      </c>
      <c r="G14" s="22">
        <v>18.3</v>
      </c>
      <c r="H14" s="27">
        <v>15.496666666666668</v>
      </c>
      <c r="I14" s="27">
        <f t="shared" si="0"/>
        <v>2.803333333333333</v>
      </c>
      <c r="J14" s="27">
        <v>54.6</v>
      </c>
    </row>
    <row r="15" spans="1:10" ht="12.75" customHeight="1">
      <c r="A15" s="7">
        <v>17636</v>
      </c>
      <c r="B15" s="24">
        <v>29.18</v>
      </c>
      <c r="C15" s="24">
        <v>40.89</v>
      </c>
      <c r="D15" s="9" t="s">
        <v>80</v>
      </c>
      <c r="E15" s="7">
        <v>2020</v>
      </c>
      <c r="F15" s="7">
        <v>10</v>
      </c>
      <c r="G15" s="22">
        <v>19.2</v>
      </c>
      <c r="H15" s="27">
        <v>16.046666666666663</v>
      </c>
      <c r="I15" s="27">
        <f t="shared" si="0"/>
        <v>3.153333333333336</v>
      </c>
      <c r="J15" s="27">
        <v>82.6</v>
      </c>
    </row>
    <row r="16" spans="1:10" ht="12.75" customHeight="1">
      <c r="A16" s="7">
        <v>17066</v>
      </c>
      <c r="B16" s="8">
        <v>29.933333333332957</v>
      </c>
      <c r="C16" s="8">
        <v>40.76666666666636</v>
      </c>
      <c r="D16" s="9" t="s">
        <v>11</v>
      </c>
      <c r="E16" s="7">
        <v>2020</v>
      </c>
      <c r="F16" s="7">
        <v>10</v>
      </c>
      <c r="G16" s="22">
        <v>21.7</v>
      </c>
      <c r="H16" s="27">
        <v>16.09</v>
      </c>
      <c r="I16" s="27">
        <f t="shared" si="0"/>
        <v>5.609999999999999</v>
      </c>
      <c r="J16" s="27">
        <v>77.2</v>
      </c>
    </row>
    <row r="17" spans="1:10" ht="12.75" customHeight="1">
      <c r="A17" s="7">
        <v>17069</v>
      </c>
      <c r="B17" s="8">
        <v>30.39999999999984</v>
      </c>
      <c r="C17" s="8">
        <v>40.76666666666636</v>
      </c>
      <c r="D17" s="9" t="s">
        <v>12</v>
      </c>
      <c r="E17" s="7">
        <v>2020</v>
      </c>
      <c r="F17" s="7">
        <v>10</v>
      </c>
      <c r="G17" s="22">
        <v>21.5</v>
      </c>
      <c r="H17" s="27">
        <v>15.68</v>
      </c>
      <c r="I17" s="27">
        <f t="shared" si="0"/>
        <v>5.82</v>
      </c>
      <c r="J17" s="27">
        <v>64</v>
      </c>
    </row>
    <row r="18" spans="1:10" ht="12.75" customHeight="1">
      <c r="A18" s="7">
        <v>17070</v>
      </c>
      <c r="B18" s="8">
        <v>31.59999999999976</v>
      </c>
      <c r="C18" s="8">
        <v>40.733333333333036</v>
      </c>
      <c r="D18" s="9" t="s">
        <v>13</v>
      </c>
      <c r="E18" s="7">
        <v>2020</v>
      </c>
      <c r="F18" s="7">
        <v>10</v>
      </c>
      <c r="G18" s="22">
        <v>14.5</v>
      </c>
      <c r="H18" s="27">
        <v>11.96</v>
      </c>
      <c r="I18" s="27">
        <f t="shared" si="0"/>
        <v>2.539999999999999</v>
      </c>
      <c r="J18" s="27">
        <v>27.7</v>
      </c>
    </row>
    <row r="19" spans="1:10" ht="12.75" customHeight="1">
      <c r="A19" s="7">
        <v>17072</v>
      </c>
      <c r="B19" s="8">
        <v>31.166666666666604</v>
      </c>
      <c r="C19" s="8">
        <v>40.833333333333</v>
      </c>
      <c r="D19" s="9" t="s">
        <v>14</v>
      </c>
      <c r="E19" s="7">
        <v>2020</v>
      </c>
      <c r="F19" s="7">
        <v>10</v>
      </c>
      <c r="G19" s="22">
        <v>17.9</v>
      </c>
      <c r="H19" s="27">
        <v>14.39</v>
      </c>
      <c r="I19" s="27">
        <f t="shared" si="0"/>
        <v>3.509999999999998</v>
      </c>
      <c r="J19" s="27">
        <v>59</v>
      </c>
    </row>
    <row r="20" spans="1:10" ht="12.75" customHeight="1">
      <c r="A20" s="7">
        <v>17074</v>
      </c>
      <c r="B20" s="8">
        <v>33.78333333333302</v>
      </c>
      <c r="C20" s="8">
        <v>41.36666666666652</v>
      </c>
      <c r="D20" s="9" t="s">
        <v>15</v>
      </c>
      <c r="E20" s="7">
        <v>2020</v>
      </c>
      <c r="F20" s="7">
        <v>10</v>
      </c>
      <c r="G20" s="22">
        <v>14.6</v>
      </c>
      <c r="H20" s="27">
        <v>10.59</v>
      </c>
      <c r="I20" s="27">
        <f t="shared" si="0"/>
        <v>4.01</v>
      </c>
      <c r="J20" s="27">
        <v>15.7</v>
      </c>
    </row>
    <row r="21" spans="1:10" ht="12.75" customHeight="1">
      <c r="A21" s="7">
        <v>17077</v>
      </c>
      <c r="B21" s="8">
        <v>32.63333333333333</v>
      </c>
      <c r="C21" s="8">
        <v>41.199999999999996</v>
      </c>
      <c r="D21" s="9" t="s">
        <v>104</v>
      </c>
      <c r="E21" s="7">
        <v>2020</v>
      </c>
      <c r="F21" s="7">
        <v>10</v>
      </c>
      <c r="G21" s="22">
        <v>17.1</v>
      </c>
      <c r="H21" s="27">
        <v>14.2</v>
      </c>
      <c r="I21" s="27">
        <f t="shared" si="0"/>
        <v>2.900000000000002</v>
      </c>
      <c r="J21" s="27">
        <v>24.7</v>
      </c>
    </row>
    <row r="22" spans="1:10" ht="12.75" customHeight="1">
      <c r="A22" s="7">
        <v>17080</v>
      </c>
      <c r="B22" s="8">
        <v>33.61666666666642</v>
      </c>
      <c r="C22" s="8">
        <v>40.61666666666642</v>
      </c>
      <c r="D22" s="9" t="s">
        <v>16</v>
      </c>
      <c r="E22" s="7">
        <v>2020</v>
      </c>
      <c r="F22" s="7">
        <v>10</v>
      </c>
      <c r="G22" s="22">
        <v>16.2</v>
      </c>
      <c r="H22" s="27">
        <v>12.033333333333333</v>
      </c>
      <c r="I22" s="27">
        <f t="shared" si="0"/>
        <v>4.166666666666666</v>
      </c>
      <c r="J22" s="27">
        <v>30.8</v>
      </c>
    </row>
    <row r="23" spans="1:10" ht="12.75" customHeight="1">
      <c r="A23" s="7">
        <v>17084</v>
      </c>
      <c r="B23" s="8">
        <v>34.96666666666628</v>
      </c>
      <c r="C23" s="8">
        <v>40.54999999999978</v>
      </c>
      <c r="D23" s="9" t="s">
        <v>17</v>
      </c>
      <c r="E23" s="7">
        <v>2020</v>
      </c>
      <c r="F23" s="7">
        <v>10</v>
      </c>
      <c r="G23" s="22">
        <v>19.1</v>
      </c>
      <c r="H23" s="27">
        <v>11.743333333333332</v>
      </c>
      <c r="I23" s="27">
        <f t="shared" si="0"/>
        <v>7.356666666666669</v>
      </c>
      <c r="J23" s="27">
        <v>2.4</v>
      </c>
    </row>
    <row r="24" spans="1:10" ht="12.75" customHeight="1">
      <c r="A24" s="7">
        <v>17085</v>
      </c>
      <c r="B24" s="8">
        <v>35.84999999999965</v>
      </c>
      <c r="C24" s="8">
        <v>40.64999999999974</v>
      </c>
      <c r="D24" s="9" t="s">
        <v>18</v>
      </c>
      <c r="E24" s="7">
        <v>2020</v>
      </c>
      <c r="F24" s="7">
        <v>10</v>
      </c>
      <c r="G24" s="22">
        <v>18.9</v>
      </c>
      <c r="H24" s="27">
        <v>14.753333333333334</v>
      </c>
      <c r="I24" s="27">
        <f t="shared" si="0"/>
        <v>4.146666666666665</v>
      </c>
      <c r="J24" s="27">
        <v>2.5</v>
      </c>
    </row>
    <row r="25" spans="1:10" ht="12.75" customHeight="1">
      <c r="A25" s="7">
        <v>17086</v>
      </c>
      <c r="B25" s="8">
        <v>36.56666666666644</v>
      </c>
      <c r="C25" s="8">
        <v>40.299999999999876</v>
      </c>
      <c r="D25" s="9" t="s">
        <v>19</v>
      </c>
      <c r="E25" s="7">
        <v>2020</v>
      </c>
      <c r="F25" s="7">
        <v>10</v>
      </c>
      <c r="G25" s="22">
        <v>18</v>
      </c>
      <c r="H25" s="27">
        <v>13.806666666666663</v>
      </c>
      <c r="I25" s="27">
        <f t="shared" si="0"/>
        <v>4.193333333333337</v>
      </c>
      <c r="J25" s="27">
        <v>0.1</v>
      </c>
    </row>
    <row r="26" spans="1:10" ht="12.75" customHeight="1">
      <c r="A26" s="7">
        <v>17088</v>
      </c>
      <c r="B26" s="8">
        <v>39.466666666666484</v>
      </c>
      <c r="C26" s="8">
        <v>40.466666666666484</v>
      </c>
      <c r="D26" s="9" t="s">
        <v>20</v>
      </c>
      <c r="E26" s="7">
        <v>2020</v>
      </c>
      <c r="F26" s="7">
        <v>10</v>
      </c>
      <c r="G26" s="22">
        <v>15.1</v>
      </c>
      <c r="H26" s="27">
        <v>11.433333333333332</v>
      </c>
      <c r="I26" s="27">
        <f t="shared" si="0"/>
        <v>3.666666666666668</v>
      </c>
      <c r="J26" s="27">
        <v>10.5</v>
      </c>
    </row>
    <row r="27" spans="1:10" ht="12.75" customHeight="1">
      <c r="A27" s="7">
        <v>17089</v>
      </c>
      <c r="B27" s="8">
        <v>40.23333333333324</v>
      </c>
      <c r="C27" s="8">
        <v>40.2499999999999</v>
      </c>
      <c r="D27" s="9" t="s">
        <v>21</v>
      </c>
      <c r="E27" s="7">
        <v>2020</v>
      </c>
      <c r="F27" s="7">
        <v>10</v>
      </c>
      <c r="G27" s="22">
        <v>13</v>
      </c>
      <c r="H27" s="27">
        <v>9.386666666666667</v>
      </c>
      <c r="I27" s="27">
        <f t="shared" si="0"/>
        <v>3.6133333333333333</v>
      </c>
      <c r="J27" s="27">
        <v>16.4</v>
      </c>
    </row>
    <row r="28" spans="1:10" ht="12.75" customHeight="1">
      <c r="A28" s="7">
        <v>17090</v>
      </c>
      <c r="B28" s="8">
        <v>37</v>
      </c>
      <c r="C28" s="8">
        <v>39.74</v>
      </c>
      <c r="D28" s="9" t="s">
        <v>22</v>
      </c>
      <c r="E28" s="7">
        <v>2020</v>
      </c>
      <c r="F28" s="7">
        <v>10</v>
      </c>
      <c r="G28" s="22">
        <v>14.7</v>
      </c>
      <c r="H28" s="27">
        <v>11.036666666666665</v>
      </c>
      <c r="I28" s="27">
        <f t="shared" si="0"/>
        <v>3.663333333333334</v>
      </c>
      <c r="J28" s="27">
        <v>8.2</v>
      </c>
    </row>
    <row r="29" spans="1:10" ht="12.75" customHeight="1">
      <c r="A29" s="7">
        <v>17094</v>
      </c>
      <c r="B29" s="8">
        <v>39.51666666666647</v>
      </c>
      <c r="C29" s="8">
        <v>39.699999999999726</v>
      </c>
      <c r="D29" s="9" t="s">
        <v>23</v>
      </c>
      <c r="E29" s="7">
        <v>2020</v>
      </c>
      <c r="F29" s="7">
        <v>10</v>
      </c>
      <c r="G29" s="22">
        <v>16</v>
      </c>
      <c r="H29" s="27">
        <v>12.34</v>
      </c>
      <c r="I29" s="27">
        <f t="shared" si="0"/>
        <v>3.66</v>
      </c>
      <c r="J29" s="27">
        <v>2.8</v>
      </c>
    </row>
    <row r="30" spans="1:10" ht="12.75" customHeight="1">
      <c r="A30" s="7">
        <v>17096</v>
      </c>
      <c r="B30" s="8">
        <v>41.266666666666666</v>
      </c>
      <c r="C30" s="8">
        <v>39.916666666666664</v>
      </c>
      <c r="D30" s="9" t="s">
        <v>77</v>
      </c>
      <c r="E30" s="7">
        <v>2020</v>
      </c>
      <c r="F30" s="7">
        <v>10</v>
      </c>
      <c r="G30" s="22">
        <v>9.8</v>
      </c>
      <c r="H30" s="27">
        <v>7.683333333333334</v>
      </c>
      <c r="I30" s="27">
        <f t="shared" si="0"/>
        <v>2.116666666666667</v>
      </c>
      <c r="J30" s="27">
        <v>10</v>
      </c>
    </row>
    <row r="31" spans="1:10" ht="12.75" customHeight="1">
      <c r="A31" s="7">
        <v>17097</v>
      </c>
      <c r="B31" s="8">
        <v>43.1</v>
      </c>
      <c r="C31" s="8">
        <v>40.56666666666644</v>
      </c>
      <c r="D31" s="9" t="s">
        <v>24</v>
      </c>
      <c r="E31" s="7">
        <v>2020</v>
      </c>
      <c r="F31" s="7">
        <v>10</v>
      </c>
      <c r="G31" s="22">
        <v>9.6</v>
      </c>
      <c r="H31" s="27">
        <v>7.576666666666667</v>
      </c>
      <c r="I31" s="27">
        <f t="shared" si="0"/>
        <v>2.0233333333333325</v>
      </c>
      <c r="J31" s="27">
        <v>2.6</v>
      </c>
    </row>
    <row r="32" spans="1:10" ht="12.75" customHeight="1">
      <c r="A32" s="7">
        <v>17099</v>
      </c>
      <c r="B32" s="8">
        <v>43.05</v>
      </c>
      <c r="C32" s="8">
        <v>39.7333</v>
      </c>
      <c r="D32" s="9" t="s">
        <v>25</v>
      </c>
      <c r="E32" s="7">
        <v>2020</v>
      </c>
      <c r="F32" s="7">
        <v>10</v>
      </c>
      <c r="G32" s="22">
        <v>11.5</v>
      </c>
      <c r="H32" s="27">
        <v>9.496666666666668</v>
      </c>
      <c r="I32" s="27">
        <f t="shared" si="0"/>
        <v>2.003333333333332</v>
      </c>
      <c r="J32" s="27">
        <v>1.6</v>
      </c>
    </row>
    <row r="33" spans="1:10" ht="12.75" customHeight="1">
      <c r="A33" s="7">
        <v>17100</v>
      </c>
      <c r="B33" s="8">
        <v>44.05</v>
      </c>
      <c r="C33" s="8">
        <v>39.916666666666295</v>
      </c>
      <c r="D33" s="9" t="s">
        <v>26</v>
      </c>
      <c r="E33" s="7">
        <v>2020</v>
      </c>
      <c r="F33" s="7">
        <v>10</v>
      </c>
      <c r="G33" s="22">
        <v>14.5</v>
      </c>
      <c r="H33" s="27">
        <v>13.123333333333333</v>
      </c>
      <c r="I33" s="27">
        <f t="shared" si="0"/>
        <v>1.376666666666667</v>
      </c>
      <c r="J33" s="27">
        <v>5.9</v>
      </c>
    </row>
    <row r="34" spans="1:10" ht="12.75" customHeight="1">
      <c r="A34" s="7">
        <v>17112</v>
      </c>
      <c r="B34" s="8">
        <v>26.39999999999984</v>
      </c>
      <c r="C34" s="8">
        <v>40.133333333333276</v>
      </c>
      <c r="D34" s="9" t="s">
        <v>27</v>
      </c>
      <c r="E34" s="7">
        <v>2020</v>
      </c>
      <c r="F34" s="7">
        <v>10</v>
      </c>
      <c r="G34" s="22">
        <v>19.3</v>
      </c>
      <c r="H34" s="27">
        <v>16.186666666666664</v>
      </c>
      <c r="I34" s="27">
        <f t="shared" si="0"/>
        <v>3.113333333333337</v>
      </c>
      <c r="J34" s="27">
        <v>49.4</v>
      </c>
    </row>
    <row r="35" spans="1:10" ht="12.75" customHeight="1">
      <c r="A35" s="7">
        <v>17116</v>
      </c>
      <c r="B35" s="8">
        <v>29</v>
      </c>
      <c r="C35" s="8">
        <v>40.21666666666658</v>
      </c>
      <c r="D35" s="9" t="s">
        <v>28</v>
      </c>
      <c r="E35" s="7">
        <v>2020</v>
      </c>
      <c r="F35" s="7">
        <v>10</v>
      </c>
      <c r="G35" s="22">
        <v>18.7</v>
      </c>
      <c r="H35" s="27">
        <v>15.443333333333335</v>
      </c>
      <c r="I35" s="27">
        <f t="shared" si="0"/>
        <v>3.256666666666664</v>
      </c>
      <c r="J35" s="27">
        <v>62.7</v>
      </c>
    </row>
    <row r="36" spans="1:10" ht="12.75" customHeight="1">
      <c r="A36" s="7">
        <v>17119</v>
      </c>
      <c r="B36" s="8">
        <v>29.28333333333322</v>
      </c>
      <c r="C36" s="8">
        <v>40.666666666666394</v>
      </c>
      <c r="D36" s="9" t="s">
        <v>29</v>
      </c>
      <c r="E36" s="7">
        <v>2020</v>
      </c>
      <c r="F36" s="7">
        <v>10</v>
      </c>
      <c r="G36" s="22">
        <v>18.9</v>
      </c>
      <c r="H36" s="27">
        <v>15.98666666666667</v>
      </c>
      <c r="I36" s="27">
        <f t="shared" si="0"/>
        <v>2.9133333333333287</v>
      </c>
      <c r="J36" s="27">
        <v>78.2</v>
      </c>
    </row>
    <row r="37" spans="1:10" ht="12.75" customHeight="1">
      <c r="A37" s="7">
        <v>17120</v>
      </c>
      <c r="B37" s="8">
        <v>29.98333333333294</v>
      </c>
      <c r="C37" s="8">
        <v>40.14999999999995</v>
      </c>
      <c r="D37" s="9" t="s">
        <v>30</v>
      </c>
      <c r="E37" s="7">
        <v>2020</v>
      </c>
      <c r="F37" s="7">
        <v>10</v>
      </c>
      <c r="G37" s="22">
        <v>17.6</v>
      </c>
      <c r="H37" s="27">
        <v>13.926666666666668</v>
      </c>
      <c r="I37" s="27">
        <f t="shared" si="0"/>
        <v>3.673333333333334</v>
      </c>
      <c r="J37" s="27">
        <v>34.7</v>
      </c>
    </row>
    <row r="38" spans="1:10" ht="12.75" customHeight="1">
      <c r="A38" s="7">
        <v>17126</v>
      </c>
      <c r="B38" s="8">
        <v>30.51666666666646</v>
      </c>
      <c r="C38" s="8">
        <v>39.81666666666634</v>
      </c>
      <c r="D38" s="9" t="s">
        <v>75</v>
      </c>
      <c r="E38" s="7">
        <v>2020</v>
      </c>
      <c r="F38" s="7">
        <v>10</v>
      </c>
      <c r="G38" s="22">
        <v>16.2</v>
      </c>
      <c r="H38" s="27">
        <v>11.8</v>
      </c>
      <c r="I38" s="27">
        <f t="shared" si="0"/>
        <v>4.399999999999999</v>
      </c>
      <c r="J38" s="27">
        <v>38.4</v>
      </c>
    </row>
    <row r="39" spans="1:10" ht="12.75" customHeight="1">
      <c r="A39" s="7">
        <v>17130</v>
      </c>
      <c r="B39" s="8">
        <v>32.883333333332985</v>
      </c>
      <c r="C39" s="8">
        <v>39.94999999999962</v>
      </c>
      <c r="D39" s="9" t="s">
        <v>76</v>
      </c>
      <c r="E39" s="7">
        <v>2020</v>
      </c>
      <c r="F39" s="7">
        <v>10</v>
      </c>
      <c r="G39" s="22">
        <v>17.7</v>
      </c>
      <c r="H39" s="27">
        <v>13.083333333333334</v>
      </c>
      <c r="I39" s="27">
        <f t="shared" si="0"/>
        <v>4.616666666666665</v>
      </c>
      <c r="J39" s="27">
        <v>28.8</v>
      </c>
    </row>
    <row r="40" spans="1:10" ht="12.75" customHeight="1">
      <c r="A40" s="7">
        <v>17135</v>
      </c>
      <c r="B40" s="8">
        <v>33.51666666666647</v>
      </c>
      <c r="C40" s="8">
        <v>39.84999999999965</v>
      </c>
      <c r="D40" s="9" t="s">
        <v>31</v>
      </c>
      <c r="E40" s="7">
        <v>2020</v>
      </c>
      <c r="F40" s="7">
        <v>10</v>
      </c>
      <c r="G40" s="22">
        <v>18.6</v>
      </c>
      <c r="H40" s="27">
        <v>13.676666666666668</v>
      </c>
      <c r="I40" s="27">
        <f t="shared" si="0"/>
        <v>4.923333333333334</v>
      </c>
      <c r="J40" s="27">
        <v>22.6</v>
      </c>
    </row>
    <row r="41" spans="1:10" ht="12.75" customHeight="1">
      <c r="A41" s="7">
        <v>17140</v>
      </c>
      <c r="B41" s="8">
        <v>34.79999999999968</v>
      </c>
      <c r="C41" s="8">
        <v>39.81666666666634</v>
      </c>
      <c r="D41" s="9" t="s">
        <v>32</v>
      </c>
      <c r="E41" s="7">
        <v>2020</v>
      </c>
      <c r="F41" s="7">
        <v>10</v>
      </c>
      <c r="G41" s="22">
        <v>15.4</v>
      </c>
      <c r="H41" s="27">
        <v>10.38</v>
      </c>
      <c r="I41" s="27">
        <f t="shared" si="0"/>
        <v>5.02</v>
      </c>
      <c r="J41" s="27">
        <v>4.6</v>
      </c>
    </row>
    <row r="42" spans="1:10" ht="12.75" customHeight="1">
      <c r="A42" s="7">
        <v>17150</v>
      </c>
      <c r="B42" s="8">
        <v>27.86666666666632</v>
      </c>
      <c r="C42" s="8">
        <v>39.64999999999974</v>
      </c>
      <c r="D42" s="9" t="s">
        <v>103</v>
      </c>
      <c r="E42" s="7">
        <v>2020</v>
      </c>
      <c r="F42" s="7">
        <v>10</v>
      </c>
      <c r="G42" s="22">
        <v>18.4</v>
      </c>
      <c r="H42" s="27">
        <v>15.81</v>
      </c>
      <c r="I42" s="27">
        <f t="shared" si="0"/>
        <v>2.589999999999998</v>
      </c>
      <c r="J42" s="27">
        <v>45</v>
      </c>
    </row>
    <row r="43" spans="1:10" ht="12.75" customHeight="1">
      <c r="A43" s="7">
        <v>17155</v>
      </c>
      <c r="B43" s="8">
        <v>29.966666666666278</v>
      </c>
      <c r="C43" s="8">
        <v>39.4166666666665</v>
      </c>
      <c r="D43" s="9" t="s">
        <v>33</v>
      </c>
      <c r="E43" s="7">
        <v>2020</v>
      </c>
      <c r="F43" s="7">
        <v>10</v>
      </c>
      <c r="G43" s="22">
        <v>15.2</v>
      </c>
      <c r="H43" s="27">
        <v>11.893333333333333</v>
      </c>
      <c r="I43" s="27">
        <f t="shared" si="0"/>
        <v>3.3066666666666666</v>
      </c>
      <c r="J43" s="27">
        <v>21.6</v>
      </c>
    </row>
    <row r="44" spans="1:10" ht="12.75" customHeight="1">
      <c r="A44" s="7">
        <v>17160</v>
      </c>
      <c r="B44" s="8">
        <v>34.1666666666666</v>
      </c>
      <c r="C44" s="8">
        <v>39.14999999999995</v>
      </c>
      <c r="D44" s="9" t="s">
        <v>34</v>
      </c>
      <c r="E44" s="7">
        <v>2020</v>
      </c>
      <c r="F44" s="7">
        <v>10</v>
      </c>
      <c r="G44" s="22">
        <v>17.1</v>
      </c>
      <c r="H44" s="27">
        <v>12.696666666666667</v>
      </c>
      <c r="I44" s="27">
        <f t="shared" si="0"/>
        <v>4.403333333333334</v>
      </c>
      <c r="J44" s="27">
        <v>8.8</v>
      </c>
    </row>
    <row r="45" spans="1:10" ht="12.75" customHeight="1">
      <c r="A45" s="7">
        <v>17165</v>
      </c>
      <c r="B45" s="8">
        <v>39.54999999999978</v>
      </c>
      <c r="C45" s="8">
        <v>39.11666666666662</v>
      </c>
      <c r="D45" s="9" t="s">
        <v>35</v>
      </c>
      <c r="E45" s="7">
        <v>2020</v>
      </c>
      <c r="F45" s="7">
        <v>10</v>
      </c>
      <c r="G45" s="22">
        <v>16.9</v>
      </c>
      <c r="H45" s="27">
        <v>14.743333333333332</v>
      </c>
      <c r="I45" s="27">
        <f t="shared" si="0"/>
        <v>2.1566666666666663</v>
      </c>
      <c r="J45" s="27">
        <v>2.6</v>
      </c>
    </row>
    <row r="46" spans="1:10" ht="12.75" customHeight="1">
      <c r="A46" s="7">
        <v>17172</v>
      </c>
      <c r="B46" s="8">
        <v>43.34999999999986</v>
      </c>
      <c r="C46" s="8">
        <v>38.466666666666484</v>
      </c>
      <c r="D46" s="9" t="s">
        <v>36</v>
      </c>
      <c r="E46" s="7">
        <v>2020</v>
      </c>
      <c r="F46" s="7">
        <v>10</v>
      </c>
      <c r="G46" s="22">
        <v>13.3</v>
      </c>
      <c r="H46" s="27">
        <v>11.173333333333336</v>
      </c>
      <c r="I46" s="27">
        <f t="shared" si="0"/>
        <v>2.126666666666665</v>
      </c>
      <c r="J46" s="27">
        <v>1.8</v>
      </c>
    </row>
    <row r="47" spans="1:10" ht="12.75" customHeight="1">
      <c r="A47" s="7">
        <v>17186</v>
      </c>
      <c r="B47" s="8">
        <v>27.433333333333163</v>
      </c>
      <c r="C47" s="8">
        <v>38.61666666666642</v>
      </c>
      <c r="D47" s="9" t="s">
        <v>37</v>
      </c>
      <c r="E47" s="7">
        <v>2020</v>
      </c>
      <c r="F47" s="7">
        <v>10</v>
      </c>
      <c r="G47" s="22">
        <v>20.3</v>
      </c>
      <c r="H47" s="27">
        <v>18.086666666666666</v>
      </c>
      <c r="I47" s="27">
        <f t="shared" si="0"/>
        <v>2.2133333333333347</v>
      </c>
      <c r="J47" s="27">
        <v>0</v>
      </c>
    </row>
    <row r="48" spans="1:10" ht="12.75" customHeight="1">
      <c r="A48" s="7">
        <v>17188</v>
      </c>
      <c r="B48" s="8">
        <v>29.39999999999984</v>
      </c>
      <c r="C48" s="8">
        <v>38.68333333333305</v>
      </c>
      <c r="D48" s="9" t="s">
        <v>38</v>
      </c>
      <c r="E48" s="7">
        <v>2020</v>
      </c>
      <c r="F48" s="7">
        <v>10</v>
      </c>
      <c r="G48" s="22">
        <v>16.4</v>
      </c>
      <c r="H48" s="27">
        <v>13.603333333333335</v>
      </c>
      <c r="I48" s="27">
        <f t="shared" si="0"/>
        <v>2.7966666666666633</v>
      </c>
      <c r="J48" s="27">
        <v>49.9</v>
      </c>
    </row>
    <row r="49" spans="1:10" ht="12.75" customHeight="1">
      <c r="A49" s="7">
        <v>17190</v>
      </c>
      <c r="B49" s="8">
        <v>30.5333</v>
      </c>
      <c r="C49" s="8">
        <v>38.75</v>
      </c>
      <c r="D49" s="9" t="s">
        <v>71</v>
      </c>
      <c r="E49" s="7">
        <v>2020</v>
      </c>
      <c r="F49" s="7">
        <v>10</v>
      </c>
      <c r="G49" s="22">
        <v>16</v>
      </c>
      <c r="H49" s="27">
        <v>12.41</v>
      </c>
      <c r="I49" s="27">
        <f t="shared" si="0"/>
        <v>3.59</v>
      </c>
      <c r="J49" s="27">
        <v>60.3</v>
      </c>
    </row>
    <row r="50" spans="1:10" ht="12.75" customHeight="1">
      <c r="A50" s="7">
        <v>17192</v>
      </c>
      <c r="B50" s="8">
        <v>34.05</v>
      </c>
      <c r="C50" s="8">
        <v>38.38333333333318</v>
      </c>
      <c r="D50" s="9" t="s">
        <v>39</v>
      </c>
      <c r="E50" s="7">
        <v>2020</v>
      </c>
      <c r="F50" s="7">
        <v>10</v>
      </c>
      <c r="G50" s="22">
        <v>17.8</v>
      </c>
      <c r="H50" s="27">
        <v>13.253333333333334</v>
      </c>
      <c r="I50" s="27">
        <f t="shared" si="0"/>
        <v>4.546666666666667</v>
      </c>
      <c r="J50" s="27">
        <v>2</v>
      </c>
    </row>
    <row r="51" spans="1:10" ht="12.75" customHeight="1">
      <c r="A51" s="7">
        <v>17193</v>
      </c>
      <c r="B51" s="8">
        <v>34.699999999999726</v>
      </c>
      <c r="C51" s="8">
        <v>38.61666666666642</v>
      </c>
      <c r="D51" s="9" t="s">
        <v>40</v>
      </c>
      <c r="E51" s="7">
        <v>2020</v>
      </c>
      <c r="F51" s="7">
        <v>10</v>
      </c>
      <c r="G51" s="22">
        <v>17.5</v>
      </c>
      <c r="H51" s="27">
        <v>11.763333333333334</v>
      </c>
      <c r="I51" s="27">
        <f t="shared" si="0"/>
        <v>5.736666666666666</v>
      </c>
      <c r="J51" s="27">
        <v>2.4</v>
      </c>
    </row>
    <row r="52" spans="1:10" ht="12.75" customHeight="1">
      <c r="A52" s="7">
        <v>17196</v>
      </c>
      <c r="B52" s="8">
        <v>35.483333333333135</v>
      </c>
      <c r="C52" s="8">
        <v>38.71666666666638</v>
      </c>
      <c r="D52" s="9" t="s">
        <v>74</v>
      </c>
      <c r="E52" s="7">
        <v>2020</v>
      </c>
      <c r="F52" s="7">
        <v>10</v>
      </c>
      <c r="G52" s="22">
        <v>15.9</v>
      </c>
      <c r="H52" s="27">
        <v>11.766666666666667</v>
      </c>
      <c r="I52" s="27">
        <f t="shared" si="0"/>
        <v>4.133333333333333</v>
      </c>
      <c r="J52" s="27">
        <v>5.8</v>
      </c>
    </row>
    <row r="53" spans="1:10" ht="12.75" customHeight="1">
      <c r="A53" s="7">
        <v>17199</v>
      </c>
      <c r="B53" s="8">
        <v>38.21666666666658</v>
      </c>
      <c r="C53" s="8">
        <v>38.34999999999986</v>
      </c>
      <c r="D53" s="9" t="s">
        <v>41</v>
      </c>
      <c r="E53" s="7">
        <v>2020</v>
      </c>
      <c r="F53" s="7">
        <v>10</v>
      </c>
      <c r="G53" s="22">
        <v>19.6</v>
      </c>
      <c r="H53" s="27">
        <v>15.47</v>
      </c>
      <c r="I53" s="27">
        <f t="shared" si="0"/>
        <v>4.130000000000001</v>
      </c>
      <c r="J53" s="27">
        <v>1.4</v>
      </c>
    </row>
    <row r="54" spans="1:10" ht="12.75" customHeight="1">
      <c r="A54" s="7">
        <v>17201</v>
      </c>
      <c r="B54" s="8">
        <v>39.2499999999999</v>
      </c>
      <c r="C54" s="8">
        <v>38.64999999999974</v>
      </c>
      <c r="D54" s="9" t="s">
        <v>73</v>
      </c>
      <c r="E54" s="7">
        <v>2020</v>
      </c>
      <c r="F54" s="7">
        <v>10</v>
      </c>
      <c r="G54" s="22">
        <v>18</v>
      </c>
      <c r="H54" s="27">
        <v>14.43</v>
      </c>
      <c r="I54" s="27">
        <f t="shared" si="0"/>
        <v>3.5700000000000003</v>
      </c>
      <c r="J54" s="27">
        <v>0.2</v>
      </c>
    </row>
    <row r="55" spans="1:10" ht="12.75" customHeight="1">
      <c r="A55" s="7">
        <v>17203</v>
      </c>
      <c r="B55" s="8">
        <v>40.499999999999794</v>
      </c>
      <c r="C55" s="8">
        <v>38.866666666666326</v>
      </c>
      <c r="D55" s="9" t="s">
        <v>42</v>
      </c>
      <c r="E55" s="7">
        <v>2020</v>
      </c>
      <c r="F55" s="7">
        <v>10</v>
      </c>
      <c r="G55" s="22">
        <v>17.1</v>
      </c>
      <c r="H55" s="27">
        <v>13.953333333333331</v>
      </c>
      <c r="I55" s="27">
        <f t="shared" si="0"/>
        <v>3.14666666666667</v>
      </c>
      <c r="J55" s="27">
        <v>0</v>
      </c>
    </row>
    <row r="56" spans="1:10" ht="12.75" customHeight="1">
      <c r="A56" s="7">
        <v>17204</v>
      </c>
      <c r="B56" s="8">
        <v>41.483333333333135</v>
      </c>
      <c r="C56" s="8">
        <v>38.68333333333305</v>
      </c>
      <c r="D56" s="9" t="s">
        <v>43</v>
      </c>
      <c r="E56" s="7">
        <v>2020</v>
      </c>
      <c r="F56" s="7">
        <v>10</v>
      </c>
      <c r="G56" s="22">
        <v>15.9</v>
      </c>
      <c r="H56" s="27">
        <v>12.753333333333334</v>
      </c>
      <c r="I56" s="27">
        <f t="shared" si="0"/>
        <v>3.1466666666666665</v>
      </c>
      <c r="J56" s="27">
        <v>0</v>
      </c>
    </row>
    <row r="57" spans="1:10" ht="12.75" customHeight="1">
      <c r="A57" s="7">
        <v>17208</v>
      </c>
      <c r="B57" s="8">
        <v>42.1</v>
      </c>
      <c r="C57" s="8">
        <v>38.36666666666652</v>
      </c>
      <c r="D57" s="9" t="s">
        <v>44</v>
      </c>
      <c r="E57" s="7">
        <v>2020</v>
      </c>
      <c r="F57" s="7">
        <v>10</v>
      </c>
      <c r="G57" s="22">
        <v>13.3</v>
      </c>
      <c r="H57" s="27">
        <v>11.426666666666666</v>
      </c>
      <c r="I57" s="27">
        <f t="shared" si="0"/>
        <v>1.8733333333333348</v>
      </c>
      <c r="J57" s="27">
        <v>0.2</v>
      </c>
    </row>
    <row r="58" spans="1:10" ht="12.75" customHeight="1">
      <c r="A58" s="7">
        <v>17210</v>
      </c>
      <c r="B58" s="8">
        <v>41.94999999999962</v>
      </c>
      <c r="C58" s="8">
        <v>37.916666666666295</v>
      </c>
      <c r="D58" s="9" t="s">
        <v>45</v>
      </c>
      <c r="E58" s="7">
        <v>2020</v>
      </c>
      <c r="F58" s="7">
        <v>10</v>
      </c>
      <c r="G58" s="22">
        <v>21.7</v>
      </c>
      <c r="H58" s="27">
        <v>18.13</v>
      </c>
      <c r="I58" s="27">
        <f t="shared" si="0"/>
        <v>3.5700000000000003</v>
      </c>
      <c r="J58" s="27">
        <v>0</v>
      </c>
    </row>
    <row r="59" spans="1:10" ht="12.75" customHeight="1">
      <c r="A59" s="7">
        <v>17220</v>
      </c>
      <c r="B59" s="8">
        <v>27.066666666666638</v>
      </c>
      <c r="C59" s="8">
        <v>38.38333333333318</v>
      </c>
      <c r="D59" s="9" t="s">
        <v>102</v>
      </c>
      <c r="E59" s="7">
        <v>2020</v>
      </c>
      <c r="F59" s="7">
        <v>10</v>
      </c>
      <c r="G59" s="22">
        <v>21.6</v>
      </c>
      <c r="H59" s="27">
        <v>19.113333333333333</v>
      </c>
      <c r="I59" s="27">
        <f t="shared" si="0"/>
        <v>2.486666666666668</v>
      </c>
      <c r="J59" s="27">
        <v>58</v>
      </c>
    </row>
    <row r="60" spans="1:10" ht="12.75" customHeight="1">
      <c r="A60" s="7">
        <v>17234</v>
      </c>
      <c r="B60" s="8">
        <v>27.849999999999664</v>
      </c>
      <c r="C60" s="8">
        <v>37.84999999999965</v>
      </c>
      <c r="D60" s="9" t="s">
        <v>46</v>
      </c>
      <c r="E60" s="7">
        <v>2020</v>
      </c>
      <c r="F60" s="7">
        <v>10</v>
      </c>
      <c r="G60" s="22">
        <v>21.2</v>
      </c>
      <c r="H60" s="27">
        <v>18.59666666666666</v>
      </c>
      <c r="I60" s="27">
        <f t="shared" si="0"/>
        <v>2.603333333333339</v>
      </c>
      <c r="J60" s="27">
        <v>42.8</v>
      </c>
    </row>
    <row r="61" spans="1:10" ht="12.75" customHeight="1">
      <c r="A61" s="7">
        <v>17237</v>
      </c>
      <c r="B61" s="8">
        <v>29.0833333333333</v>
      </c>
      <c r="C61" s="8">
        <v>37.78333333333302</v>
      </c>
      <c r="D61" s="9" t="s">
        <v>47</v>
      </c>
      <c r="E61" s="7">
        <v>2020</v>
      </c>
      <c r="F61" s="7">
        <v>10</v>
      </c>
      <c r="G61" s="22">
        <v>20.1</v>
      </c>
      <c r="H61" s="27">
        <v>17.173333333333332</v>
      </c>
      <c r="I61" s="27">
        <f t="shared" si="0"/>
        <v>2.9266666666666694</v>
      </c>
      <c r="J61" s="27">
        <v>42.3</v>
      </c>
    </row>
    <row r="62" spans="1:10" ht="12.75" customHeight="1">
      <c r="A62" s="7">
        <v>17238</v>
      </c>
      <c r="B62" s="8">
        <v>30.29999999999988</v>
      </c>
      <c r="C62" s="8">
        <v>37.71666666666638</v>
      </c>
      <c r="D62" s="9" t="s">
        <v>48</v>
      </c>
      <c r="E62" s="7">
        <v>2020</v>
      </c>
      <c r="F62" s="7">
        <v>10</v>
      </c>
      <c r="G62" s="22">
        <v>17</v>
      </c>
      <c r="H62" s="27">
        <v>14.266666666666671</v>
      </c>
      <c r="I62" s="27">
        <f t="shared" si="0"/>
        <v>2.733333333333329</v>
      </c>
      <c r="J62" s="27">
        <v>33</v>
      </c>
    </row>
    <row r="63" spans="1:10" ht="12.75" customHeight="1">
      <c r="A63" s="7">
        <v>17240</v>
      </c>
      <c r="B63" s="8">
        <v>30.549999999999777</v>
      </c>
      <c r="C63" s="8">
        <v>37.7499999999997</v>
      </c>
      <c r="D63" s="9" t="s">
        <v>49</v>
      </c>
      <c r="E63" s="7">
        <v>2020</v>
      </c>
      <c r="F63" s="7">
        <v>10</v>
      </c>
      <c r="G63" s="22">
        <v>17.4</v>
      </c>
      <c r="H63" s="27">
        <v>12.963333333333331</v>
      </c>
      <c r="I63" s="27">
        <f t="shared" si="0"/>
        <v>4.436666666666667</v>
      </c>
      <c r="J63" s="27">
        <v>46.5</v>
      </c>
    </row>
    <row r="64" spans="1:10" ht="12.75" customHeight="1">
      <c r="A64" s="7">
        <v>17244</v>
      </c>
      <c r="B64" s="8">
        <v>32.55</v>
      </c>
      <c r="C64" s="8">
        <v>37.96666666666666</v>
      </c>
      <c r="D64" s="9" t="s">
        <v>72</v>
      </c>
      <c r="E64" s="7">
        <v>2020</v>
      </c>
      <c r="F64" s="7">
        <v>10</v>
      </c>
      <c r="G64" s="22">
        <v>17.1</v>
      </c>
      <c r="H64" s="27">
        <v>12.703333333333335</v>
      </c>
      <c r="I64" s="27">
        <f t="shared" si="0"/>
        <v>4.3966666666666665</v>
      </c>
      <c r="J64" s="27">
        <v>15</v>
      </c>
    </row>
    <row r="65" spans="1:10" ht="12.75" customHeight="1">
      <c r="A65" s="7">
        <v>17246</v>
      </c>
      <c r="B65" s="8">
        <v>33.21666666666658</v>
      </c>
      <c r="C65" s="8">
        <v>37.19999999999992</v>
      </c>
      <c r="D65" s="9" t="s">
        <v>50</v>
      </c>
      <c r="E65" s="7">
        <v>2020</v>
      </c>
      <c r="F65" s="7">
        <v>10</v>
      </c>
      <c r="G65" s="22">
        <v>17.8</v>
      </c>
      <c r="H65" s="27">
        <v>12.97</v>
      </c>
      <c r="I65" s="27">
        <f t="shared" si="0"/>
        <v>4.83</v>
      </c>
      <c r="J65" s="27">
        <v>2.6</v>
      </c>
    </row>
    <row r="66" spans="1:10" ht="12.75" customHeight="1">
      <c r="A66" s="7">
        <v>17250</v>
      </c>
      <c r="B66" s="8">
        <v>34.68333333333305</v>
      </c>
      <c r="C66" s="8">
        <v>37.96666666666628</v>
      </c>
      <c r="D66" s="9" t="s">
        <v>51</v>
      </c>
      <c r="E66" s="7">
        <v>2020</v>
      </c>
      <c r="F66" s="7">
        <v>10</v>
      </c>
      <c r="G66" s="22">
        <v>17.1</v>
      </c>
      <c r="H66" s="27">
        <v>12.353333333333333</v>
      </c>
      <c r="I66" s="27">
        <f t="shared" si="0"/>
        <v>4.746666666666668</v>
      </c>
      <c r="J66" s="27">
        <v>0</v>
      </c>
    </row>
    <row r="67" spans="1:10" ht="12.75" customHeight="1">
      <c r="A67" s="7">
        <v>17255</v>
      </c>
      <c r="B67" s="8">
        <v>36.93333333333296</v>
      </c>
      <c r="C67" s="8">
        <v>37.59999999999976</v>
      </c>
      <c r="D67" s="9" t="s">
        <v>52</v>
      </c>
      <c r="E67" s="7">
        <v>2020</v>
      </c>
      <c r="F67" s="7">
        <v>10</v>
      </c>
      <c r="G67" s="22">
        <v>23</v>
      </c>
      <c r="H67" s="27">
        <v>19.1</v>
      </c>
      <c r="I67" s="27">
        <f aca="true" t="shared" si="1" ref="I67:I101">G67-H67</f>
        <v>3.8999999999999986</v>
      </c>
      <c r="J67" s="27">
        <v>0.5</v>
      </c>
    </row>
    <row r="68" spans="1:10" ht="12.75" customHeight="1">
      <c r="A68" s="7">
        <v>17261</v>
      </c>
      <c r="B68" s="8">
        <v>37.34999999999986</v>
      </c>
      <c r="C68" s="8">
        <v>37.05</v>
      </c>
      <c r="D68" s="9" t="s">
        <v>53</v>
      </c>
      <c r="E68" s="7">
        <v>2020</v>
      </c>
      <c r="F68" s="7">
        <v>10</v>
      </c>
      <c r="G68" s="22">
        <v>20.8</v>
      </c>
      <c r="H68" s="27">
        <v>16.583333333333332</v>
      </c>
      <c r="I68" s="27">
        <f t="shared" si="1"/>
        <v>4.216666666666669</v>
      </c>
      <c r="J68" s="27">
        <v>0</v>
      </c>
    </row>
    <row r="69" spans="1:10" ht="12.75" customHeight="1">
      <c r="A69" s="7">
        <v>17262</v>
      </c>
      <c r="B69" s="8">
        <v>37.1</v>
      </c>
      <c r="C69" s="8">
        <v>36.699999999999726</v>
      </c>
      <c r="D69" s="9" t="s">
        <v>54</v>
      </c>
      <c r="E69" s="7">
        <v>2020</v>
      </c>
      <c r="F69" s="7">
        <v>10</v>
      </c>
      <c r="G69" s="22">
        <v>23.7</v>
      </c>
      <c r="H69" s="27">
        <v>19.766666666666666</v>
      </c>
      <c r="I69" s="27">
        <f t="shared" si="1"/>
        <v>3.9333333333333336</v>
      </c>
      <c r="J69" s="27">
        <v>0</v>
      </c>
    </row>
    <row r="70" spans="1:10" ht="12.75" customHeight="1">
      <c r="A70" s="7">
        <v>17265</v>
      </c>
      <c r="B70" s="8">
        <v>38.2833</v>
      </c>
      <c r="C70" s="8">
        <v>37.75</v>
      </c>
      <c r="D70" s="9" t="s">
        <v>55</v>
      </c>
      <c r="E70" s="7">
        <v>2020</v>
      </c>
      <c r="F70" s="7">
        <v>10</v>
      </c>
      <c r="G70" s="22">
        <v>23</v>
      </c>
      <c r="H70" s="27">
        <v>18.953333333333333</v>
      </c>
      <c r="I70" s="27">
        <f t="shared" si="1"/>
        <v>4.046666666666667</v>
      </c>
      <c r="J70" s="27">
        <v>0</v>
      </c>
    </row>
    <row r="71" spans="1:10" ht="12.75" customHeight="1">
      <c r="A71" s="7">
        <v>17270</v>
      </c>
      <c r="B71" s="8">
        <v>38.78333333333302</v>
      </c>
      <c r="C71" s="8">
        <v>37.14999999999995</v>
      </c>
      <c r="D71" s="9" t="s">
        <v>56</v>
      </c>
      <c r="E71" s="7">
        <v>2020</v>
      </c>
      <c r="F71" s="7">
        <v>10</v>
      </c>
      <c r="G71" s="22">
        <v>24.1</v>
      </c>
      <c r="H71" s="27">
        <v>20.37666666666667</v>
      </c>
      <c r="I71" s="27">
        <f t="shared" si="1"/>
        <v>3.7233333333333327</v>
      </c>
      <c r="J71" s="27">
        <v>0</v>
      </c>
    </row>
    <row r="72" spans="1:10" ht="12.75" customHeight="1">
      <c r="A72" s="7">
        <v>17275</v>
      </c>
      <c r="B72" s="8">
        <v>40.733333333333036</v>
      </c>
      <c r="C72" s="8">
        <v>37.299999999999876</v>
      </c>
      <c r="D72" s="9" t="s">
        <v>57</v>
      </c>
      <c r="E72" s="7">
        <v>2020</v>
      </c>
      <c r="F72" s="7">
        <v>10</v>
      </c>
      <c r="G72" s="22">
        <v>22.8</v>
      </c>
      <c r="H72" s="27">
        <v>18.58666666666667</v>
      </c>
      <c r="I72" s="27">
        <f t="shared" si="1"/>
        <v>4.213333333333331</v>
      </c>
      <c r="J72" s="27">
        <v>0</v>
      </c>
    </row>
    <row r="73" spans="1:10" ht="12.75" customHeight="1">
      <c r="A73" s="7">
        <v>17280</v>
      </c>
      <c r="B73" s="8">
        <v>40.2</v>
      </c>
      <c r="C73" s="8">
        <v>37.88333333333333</v>
      </c>
      <c r="D73" s="9" t="s">
        <v>82</v>
      </c>
      <c r="E73" s="7">
        <v>2020</v>
      </c>
      <c r="F73" s="7">
        <v>10</v>
      </c>
      <c r="G73" s="22">
        <v>20.1</v>
      </c>
      <c r="H73" s="27">
        <v>17.076666666666668</v>
      </c>
      <c r="I73" s="27">
        <f t="shared" si="1"/>
        <v>3.0233333333333334</v>
      </c>
      <c r="J73" s="27">
        <v>0.1</v>
      </c>
    </row>
    <row r="74" spans="1:10" ht="12.75" customHeight="1">
      <c r="A74" s="7">
        <v>17282</v>
      </c>
      <c r="B74" s="8">
        <v>41.11666666666662</v>
      </c>
      <c r="C74" s="8">
        <v>37.5833333333331</v>
      </c>
      <c r="D74" s="9" t="s">
        <v>58</v>
      </c>
      <c r="E74" s="7">
        <v>2020</v>
      </c>
      <c r="F74" s="7">
        <v>10</v>
      </c>
      <c r="G74" s="22">
        <v>19</v>
      </c>
      <c r="H74" s="27">
        <v>18.133333333333333</v>
      </c>
      <c r="I74" s="27">
        <f t="shared" si="1"/>
        <v>0.8666666666666671</v>
      </c>
      <c r="J74" s="27">
        <v>0</v>
      </c>
    </row>
    <row r="75" spans="1:10" ht="12.75" customHeight="1">
      <c r="A75" s="7">
        <v>17285</v>
      </c>
      <c r="B75" s="8">
        <v>43.733333333333036</v>
      </c>
      <c r="C75" s="8">
        <v>37.56666666666644</v>
      </c>
      <c r="D75" s="9" t="s">
        <v>59</v>
      </c>
      <c r="E75" s="7">
        <v>2020</v>
      </c>
      <c r="F75" s="7">
        <v>10</v>
      </c>
      <c r="G75" s="22">
        <v>15.9</v>
      </c>
      <c r="H75" s="27">
        <v>13.126666666666667</v>
      </c>
      <c r="I75" s="27">
        <f t="shared" si="1"/>
        <v>2.7733333333333334</v>
      </c>
      <c r="J75" s="27">
        <v>8</v>
      </c>
    </row>
    <row r="76" spans="1:10" ht="12.75" customHeight="1">
      <c r="A76" s="7">
        <v>17287</v>
      </c>
      <c r="B76" s="8">
        <v>42.46666666666667</v>
      </c>
      <c r="C76" s="8">
        <v>37.516666666666666</v>
      </c>
      <c r="D76" s="9" t="s">
        <v>60</v>
      </c>
      <c r="E76" s="7">
        <v>2020</v>
      </c>
      <c r="F76" s="7">
        <v>10</v>
      </c>
      <c r="G76" s="22">
        <v>21.7</v>
      </c>
      <c r="H76" s="27">
        <v>15.8</v>
      </c>
      <c r="I76" s="27">
        <f t="shared" si="1"/>
        <v>5.899999999999999</v>
      </c>
      <c r="J76" s="27">
        <v>0</v>
      </c>
    </row>
    <row r="77" spans="1:10" ht="12.75" customHeight="1">
      <c r="A77" s="7">
        <v>17292</v>
      </c>
      <c r="B77" s="8">
        <v>28.366666666666518</v>
      </c>
      <c r="C77" s="8">
        <v>37.21666666666658</v>
      </c>
      <c r="D77" s="9" t="s">
        <v>61</v>
      </c>
      <c r="E77" s="7">
        <v>2020</v>
      </c>
      <c r="F77" s="7">
        <v>10</v>
      </c>
      <c r="G77" s="22">
        <v>18</v>
      </c>
      <c r="H77" s="27">
        <v>16.1</v>
      </c>
      <c r="I77" s="27">
        <f t="shared" si="1"/>
        <v>1.8999999999999986</v>
      </c>
      <c r="J77" s="27">
        <v>48.8</v>
      </c>
    </row>
    <row r="78" spans="1:10" ht="12.75" customHeight="1">
      <c r="A78" s="7">
        <v>17300</v>
      </c>
      <c r="B78" s="8">
        <v>30.7</v>
      </c>
      <c r="C78" s="8">
        <v>36.88333333333333</v>
      </c>
      <c r="D78" s="9" t="s">
        <v>101</v>
      </c>
      <c r="E78" s="7">
        <v>2020</v>
      </c>
      <c r="F78" s="7">
        <v>10</v>
      </c>
      <c r="G78" s="22">
        <v>23.2</v>
      </c>
      <c r="H78" s="27">
        <v>19.98666666666667</v>
      </c>
      <c r="I78" s="27">
        <f t="shared" si="1"/>
        <v>3.2133333333333276</v>
      </c>
      <c r="J78" s="27">
        <v>26</v>
      </c>
    </row>
    <row r="79" spans="1:10" ht="12.75" customHeight="1">
      <c r="A79" s="7">
        <v>17340</v>
      </c>
      <c r="B79" s="8">
        <v>34.633333333333084</v>
      </c>
      <c r="C79" s="8">
        <v>36.79999999999968</v>
      </c>
      <c r="D79" s="9" t="s">
        <v>62</v>
      </c>
      <c r="E79" s="7">
        <v>2020</v>
      </c>
      <c r="F79" s="7">
        <v>10</v>
      </c>
      <c r="G79" s="22">
        <v>25.9</v>
      </c>
      <c r="H79" s="27">
        <v>21.97</v>
      </c>
      <c r="I79" s="27">
        <f t="shared" si="1"/>
        <v>3.9299999999999997</v>
      </c>
      <c r="J79" s="27">
        <v>0</v>
      </c>
    </row>
    <row r="80" spans="1:10" ht="12.75" customHeight="1">
      <c r="A80" s="7">
        <v>17351</v>
      </c>
      <c r="B80" s="8">
        <v>35.35</v>
      </c>
      <c r="C80" s="8">
        <v>36.9833</v>
      </c>
      <c r="D80" s="9" t="s">
        <v>81</v>
      </c>
      <c r="E80" s="7">
        <v>2020</v>
      </c>
      <c r="F80" s="7">
        <v>10</v>
      </c>
      <c r="G80" s="22">
        <v>25.1</v>
      </c>
      <c r="H80" s="27">
        <v>21.75333333333333</v>
      </c>
      <c r="I80" s="27">
        <f t="shared" si="1"/>
        <v>3.346666666666671</v>
      </c>
      <c r="J80" s="27">
        <v>0</v>
      </c>
    </row>
    <row r="81" spans="1:10" ht="12.75" customHeight="1">
      <c r="A81" s="7">
        <v>17355</v>
      </c>
      <c r="B81" s="8">
        <v>36.2499999999999</v>
      </c>
      <c r="C81" s="8">
        <v>37.1</v>
      </c>
      <c r="D81" s="9" t="s">
        <v>63</v>
      </c>
      <c r="E81" s="7">
        <v>2020</v>
      </c>
      <c r="F81" s="7">
        <v>10</v>
      </c>
      <c r="G81" s="22">
        <v>24.8</v>
      </c>
      <c r="H81" s="27">
        <v>20.576</v>
      </c>
      <c r="I81" s="27">
        <f t="shared" si="1"/>
        <v>4.224</v>
      </c>
      <c r="J81" s="27">
        <v>15.4</v>
      </c>
    </row>
    <row r="82" spans="1:10" ht="12.75" customHeight="1">
      <c r="A82" s="7">
        <v>17372</v>
      </c>
      <c r="B82" s="8">
        <v>36.1666666666666</v>
      </c>
      <c r="C82" s="8">
        <v>36.19999999999992</v>
      </c>
      <c r="D82" s="9" t="s">
        <v>64</v>
      </c>
      <c r="E82" s="7">
        <v>2020</v>
      </c>
      <c r="F82" s="7">
        <v>10</v>
      </c>
      <c r="G82" s="22">
        <v>23.5</v>
      </c>
      <c r="H82" s="27">
        <v>21.04333333333334</v>
      </c>
      <c r="I82" s="27">
        <f t="shared" si="1"/>
        <v>2.45666666666666</v>
      </c>
      <c r="J82" s="27">
        <v>1.4</v>
      </c>
    </row>
    <row r="83" spans="1:10" ht="12.75" customHeight="1">
      <c r="A83" s="7">
        <v>17636</v>
      </c>
      <c r="B83" s="8">
        <v>28.78333333333302</v>
      </c>
      <c r="C83" s="8">
        <v>40.98333333333294</v>
      </c>
      <c r="D83" s="9" t="s">
        <v>65</v>
      </c>
      <c r="E83" s="7">
        <v>2020</v>
      </c>
      <c r="F83" s="7">
        <v>10</v>
      </c>
      <c r="G83" s="22">
        <v>19.2</v>
      </c>
      <c r="H83" s="27">
        <v>16.046666666666663</v>
      </c>
      <c r="I83" s="27">
        <f t="shared" si="1"/>
        <v>3.153333333333336</v>
      </c>
      <c r="J83" s="27">
        <v>82.6</v>
      </c>
    </row>
    <row r="84" spans="1:10" ht="12.75" customHeight="1">
      <c r="A84" s="10"/>
      <c r="B84" s="13">
        <v>23.73</v>
      </c>
      <c r="C84" s="13">
        <v>37.73</v>
      </c>
      <c r="D84" s="14" t="s">
        <v>87</v>
      </c>
      <c r="E84" s="7">
        <v>2020</v>
      </c>
      <c r="F84" s="7">
        <v>10</v>
      </c>
      <c r="G84" s="22">
        <v>21.2</v>
      </c>
      <c r="H84" s="27">
        <v>19.6</v>
      </c>
      <c r="I84" s="27">
        <f t="shared" si="1"/>
        <v>1.5999999999999979</v>
      </c>
      <c r="J84" s="27">
        <v>16</v>
      </c>
    </row>
    <row r="85" spans="1:10" ht="12.75" customHeight="1">
      <c r="A85" s="10"/>
      <c r="B85" s="11">
        <v>28.9</v>
      </c>
      <c r="C85" s="11">
        <v>28.33</v>
      </c>
      <c r="D85" s="12" t="s">
        <v>90</v>
      </c>
      <c r="E85" s="7">
        <v>2020</v>
      </c>
      <c r="F85" s="7">
        <v>10</v>
      </c>
      <c r="G85" s="22">
        <v>27.6</v>
      </c>
      <c r="H85" s="27"/>
      <c r="I85" s="27"/>
      <c r="J85" s="27">
        <v>0</v>
      </c>
    </row>
    <row r="86" spans="1:10" ht="12.75" customHeight="1">
      <c r="A86" s="10"/>
      <c r="B86" s="15">
        <v>34.8</v>
      </c>
      <c r="C86" s="15">
        <v>31.25</v>
      </c>
      <c r="D86" s="12" t="s">
        <v>93</v>
      </c>
      <c r="E86" s="7">
        <v>2020</v>
      </c>
      <c r="F86" s="7">
        <v>10</v>
      </c>
      <c r="G86" s="22">
        <v>24.6</v>
      </c>
      <c r="H86" s="27"/>
      <c r="I86" s="27"/>
      <c r="J86" s="27">
        <v>0</v>
      </c>
    </row>
    <row r="87" spans="1:10" ht="12.75" customHeight="1">
      <c r="A87" s="10"/>
      <c r="B87" s="15">
        <v>34.82</v>
      </c>
      <c r="C87" s="15">
        <v>32</v>
      </c>
      <c r="D87" s="12" t="s">
        <v>114</v>
      </c>
      <c r="E87" s="7">
        <v>2020</v>
      </c>
      <c r="F87" s="7">
        <v>10</v>
      </c>
      <c r="G87" s="22">
        <v>25.1</v>
      </c>
      <c r="H87" s="27"/>
      <c r="I87" s="27"/>
      <c r="J87" s="27">
        <v>0</v>
      </c>
    </row>
    <row r="88" spans="1:10" ht="12.75" customHeight="1">
      <c r="A88" s="28"/>
      <c r="B88" s="15">
        <v>34.5</v>
      </c>
      <c r="C88" s="15">
        <v>28.48</v>
      </c>
      <c r="D88" s="12" t="s">
        <v>98</v>
      </c>
      <c r="E88" s="7">
        <v>2020</v>
      </c>
      <c r="F88" s="7">
        <v>10</v>
      </c>
      <c r="G88" s="22">
        <v>30.2</v>
      </c>
      <c r="H88" s="27"/>
      <c r="I88" s="27"/>
      <c r="J88" s="27">
        <v>0</v>
      </c>
    </row>
    <row r="89" spans="1:10" ht="12.75" customHeight="1">
      <c r="A89" s="10"/>
      <c r="B89" s="16">
        <v>35.47</v>
      </c>
      <c r="C89" s="16">
        <v>31.03</v>
      </c>
      <c r="D89" s="12" t="s">
        <v>115</v>
      </c>
      <c r="E89" s="7">
        <v>2020</v>
      </c>
      <c r="F89" s="7">
        <v>10</v>
      </c>
      <c r="G89" s="22">
        <v>29.8</v>
      </c>
      <c r="H89" s="27">
        <v>28.5</v>
      </c>
      <c r="I89" s="27">
        <f t="shared" si="1"/>
        <v>1.3000000000000007</v>
      </c>
      <c r="J89" s="27">
        <v>0</v>
      </c>
    </row>
    <row r="90" spans="1:10" ht="12.75" customHeight="1">
      <c r="A90" s="10"/>
      <c r="B90" s="15">
        <v>35.5</v>
      </c>
      <c r="C90" s="15">
        <v>32.97</v>
      </c>
      <c r="D90" s="12" t="s">
        <v>92</v>
      </c>
      <c r="E90" s="7">
        <v>2020</v>
      </c>
      <c r="F90" s="7">
        <v>10</v>
      </c>
      <c r="G90" s="22">
        <v>21.8</v>
      </c>
      <c r="H90" s="27"/>
      <c r="I90" s="27"/>
      <c r="J90" s="27">
        <v>0</v>
      </c>
    </row>
    <row r="91" spans="1:10" ht="12.75" customHeight="1">
      <c r="A91" s="28"/>
      <c r="B91" s="15">
        <v>31.33</v>
      </c>
      <c r="C91" s="15">
        <v>29.85</v>
      </c>
      <c r="D91" s="12" t="s">
        <v>118</v>
      </c>
      <c r="E91" s="7">
        <v>2020</v>
      </c>
      <c r="F91" s="7">
        <v>10</v>
      </c>
      <c r="G91" s="22">
        <v>28.4</v>
      </c>
      <c r="H91" s="27">
        <v>23.8</v>
      </c>
      <c r="I91" s="27">
        <f t="shared" si="1"/>
        <v>4.599999999999998</v>
      </c>
      <c r="J91" s="27">
        <v>0</v>
      </c>
    </row>
    <row r="92" spans="1:10" ht="12.75" customHeight="1">
      <c r="A92" s="10"/>
      <c r="B92" s="13">
        <v>25.18</v>
      </c>
      <c r="C92" s="13">
        <v>35.33</v>
      </c>
      <c r="D92" s="12" t="s">
        <v>89</v>
      </c>
      <c r="E92" s="7">
        <v>2020</v>
      </c>
      <c r="F92" s="7">
        <v>10</v>
      </c>
      <c r="G92" s="22">
        <v>22</v>
      </c>
      <c r="H92" s="27">
        <v>20.4</v>
      </c>
      <c r="I92" s="27">
        <f t="shared" si="1"/>
        <v>1.6000000000000014</v>
      </c>
      <c r="J92" s="27">
        <v>304</v>
      </c>
    </row>
    <row r="93" spans="1:10" ht="12.75" customHeight="1">
      <c r="A93" s="10"/>
      <c r="B93" s="11">
        <v>33.8</v>
      </c>
      <c r="C93" s="11">
        <v>27.17</v>
      </c>
      <c r="D93" s="12" t="s">
        <v>91</v>
      </c>
      <c r="E93" s="7">
        <v>2020</v>
      </c>
      <c r="F93" s="7">
        <v>10</v>
      </c>
      <c r="G93" s="22">
        <v>28.8</v>
      </c>
      <c r="H93" s="27"/>
      <c r="I93" s="27"/>
      <c r="J93" s="27">
        <v>0</v>
      </c>
    </row>
    <row r="94" spans="1:10" ht="12.75" customHeight="1">
      <c r="A94" s="28"/>
      <c r="B94" s="11">
        <v>30.53</v>
      </c>
      <c r="C94" s="11">
        <v>25.45</v>
      </c>
      <c r="D94" s="12" t="s">
        <v>117</v>
      </c>
      <c r="E94" s="7">
        <v>2020</v>
      </c>
      <c r="F94" s="7">
        <v>10</v>
      </c>
      <c r="G94" s="22">
        <v>29.5</v>
      </c>
      <c r="H94" s="27">
        <v>26.6</v>
      </c>
      <c r="I94" s="27">
        <f t="shared" si="1"/>
        <v>2.8999999999999986</v>
      </c>
      <c r="J94" s="27">
        <v>0</v>
      </c>
    </row>
    <row r="95" spans="1:10" ht="12.75" customHeight="1">
      <c r="A95" s="10"/>
      <c r="B95" s="13">
        <v>22.02</v>
      </c>
      <c r="C95" s="13">
        <v>37.07</v>
      </c>
      <c r="D95" s="12" t="s">
        <v>86</v>
      </c>
      <c r="E95" s="7">
        <v>2020</v>
      </c>
      <c r="F95" s="7">
        <v>10</v>
      </c>
      <c r="G95" s="22">
        <v>19.7</v>
      </c>
      <c r="H95" s="27">
        <v>18.8</v>
      </c>
      <c r="I95" s="27">
        <f t="shared" si="1"/>
        <v>0.8999999999999986</v>
      </c>
      <c r="J95" s="27">
        <v>66</v>
      </c>
    </row>
    <row r="96" spans="1:10" ht="12.75" customHeight="1">
      <c r="A96" s="10"/>
      <c r="B96" s="13">
        <v>22.42</v>
      </c>
      <c r="C96" s="13">
        <v>39.63</v>
      </c>
      <c r="D96" s="12" t="s">
        <v>84</v>
      </c>
      <c r="E96" s="7">
        <v>2020</v>
      </c>
      <c r="F96" s="7">
        <v>10</v>
      </c>
      <c r="G96" s="22">
        <v>18</v>
      </c>
      <c r="H96" s="27">
        <v>16.6</v>
      </c>
      <c r="I96" s="27">
        <f t="shared" si="1"/>
        <v>1.3999999999999986</v>
      </c>
      <c r="J96" s="27">
        <v>37</v>
      </c>
    </row>
    <row r="97" spans="1:10" ht="12.75" customHeight="1">
      <c r="A97" s="28"/>
      <c r="B97" s="13">
        <v>33.62</v>
      </c>
      <c r="C97" s="13">
        <v>34.87</v>
      </c>
      <c r="D97" s="12" t="s">
        <v>116</v>
      </c>
      <c r="E97" s="7">
        <v>2020</v>
      </c>
      <c r="F97" s="7">
        <v>10</v>
      </c>
      <c r="G97" s="22">
        <v>25.1</v>
      </c>
      <c r="H97" s="27">
        <v>22.6</v>
      </c>
      <c r="I97" s="27">
        <f t="shared" si="1"/>
        <v>2.5</v>
      </c>
      <c r="J97" s="27">
        <v>0</v>
      </c>
    </row>
    <row r="98" spans="1:10" ht="12.75" customHeight="1">
      <c r="A98" s="28"/>
      <c r="B98" s="15">
        <v>27.22</v>
      </c>
      <c r="C98" s="15">
        <v>31.32</v>
      </c>
      <c r="D98" s="12" t="s">
        <v>99</v>
      </c>
      <c r="E98" s="7">
        <v>2020</v>
      </c>
      <c r="F98" s="7">
        <v>10</v>
      </c>
      <c r="G98" s="22">
        <v>23.6</v>
      </c>
      <c r="H98" s="27">
        <v>22.5</v>
      </c>
      <c r="I98" s="27">
        <f t="shared" si="1"/>
        <v>1.1000000000000014</v>
      </c>
      <c r="J98" s="27">
        <v>15</v>
      </c>
    </row>
    <row r="99" spans="1:10" ht="12.75" customHeight="1">
      <c r="A99" s="28"/>
      <c r="B99" s="17">
        <v>29.93</v>
      </c>
      <c r="C99" s="17">
        <v>31.17</v>
      </c>
      <c r="D99" s="18" t="s">
        <v>100</v>
      </c>
      <c r="E99" s="7">
        <v>2020</v>
      </c>
      <c r="F99" s="7">
        <v>10</v>
      </c>
      <c r="G99" s="22">
        <v>25.1</v>
      </c>
      <c r="H99" s="27"/>
      <c r="I99" s="27"/>
      <c r="J99" s="27">
        <v>7</v>
      </c>
    </row>
    <row r="100" spans="2:10" ht="12.75" customHeight="1">
      <c r="B100" s="19">
        <v>24.12</v>
      </c>
      <c r="C100" s="19">
        <v>35.48</v>
      </c>
      <c r="D100" s="18" t="s">
        <v>88</v>
      </c>
      <c r="E100" s="7">
        <v>2020</v>
      </c>
      <c r="F100" s="7">
        <v>10</v>
      </c>
      <c r="G100" s="22">
        <v>21.6</v>
      </c>
      <c r="H100" s="27">
        <v>19.7</v>
      </c>
      <c r="I100" s="27">
        <f t="shared" si="1"/>
        <v>1.9000000000000021</v>
      </c>
      <c r="J100" s="27">
        <v>312</v>
      </c>
    </row>
    <row r="101" spans="1:10" ht="12.75" customHeight="1">
      <c r="A101" s="10"/>
      <c r="B101" s="13">
        <v>22.97</v>
      </c>
      <c r="C101" s="13">
        <v>40.52</v>
      </c>
      <c r="D101" s="12" t="s">
        <v>83</v>
      </c>
      <c r="E101" s="7">
        <v>2020</v>
      </c>
      <c r="F101" s="7">
        <v>10</v>
      </c>
      <c r="G101" s="22">
        <v>18.8</v>
      </c>
      <c r="H101" s="27">
        <v>16.9</v>
      </c>
      <c r="I101" s="27">
        <f t="shared" si="1"/>
        <v>1.9000000000000021</v>
      </c>
      <c r="J101" s="27">
        <v>12</v>
      </c>
    </row>
    <row r="102" spans="2:10" ht="12.75" customHeight="1">
      <c r="B102" s="19">
        <v>20.9</v>
      </c>
      <c r="C102" s="19">
        <v>37.78</v>
      </c>
      <c r="D102" s="18" t="s">
        <v>85</v>
      </c>
      <c r="E102" s="7">
        <v>2020</v>
      </c>
      <c r="F102" s="7">
        <v>10</v>
      </c>
      <c r="G102" s="22">
        <v>20.4</v>
      </c>
      <c r="H102" s="27"/>
      <c r="I102" s="27"/>
      <c r="J102" s="27">
        <v>44</v>
      </c>
    </row>
    <row r="103" spans="2:10" ht="12.75" customHeight="1">
      <c r="B103" s="6"/>
      <c r="C103" s="6"/>
      <c r="D103" s="6"/>
      <c r="F103" s="6"/>
      <c r="G103" s="6"/>
      <c r="H103" s="6"/>
      <c r="I103" s="6"/>
      <c r="J103" s="6"/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"/>
  <sheetViews>
    <sheetView zoomScalePageLayoutView="0" workbookViewId="0" topLeftCell="B1">
      <selection activeCell="C5" sqref="C5"/>
    </sheetView>
  </sheetViews>
  <sheetFormatPr defaultColWidth="9.140625" defaultRowHeight="15"/>
  <cols>
    <col min="6" max="6" width="12.57421875" style="0" customWidth="1"/>
    <col min="7" max="7" width="16.00390625" style="0" customWidth="1"/>
    <col min="8" max="8" width="3.00390625" style="0" customWidth="1"/>
    <col min="9" max="9" width="4.8515625" style="0" customWidth="1"/>
  </cols>
  <sheetData>
    <row r="2" spans="4:13" ht="15">
      <c r="D2">
        <v>1000</v>
      </c>
      <c r="E2" t="s">
        <v>106</v>
      </c>
      <c r="G2" s="29"/>
      <c r="K2" s="30" t="s">
        <v>107</v>
      </c>
      <c r="L2" s="30"/>
      <c r="M2" s="30" t="s">
        <v>108</v>
      </c>
    </row>
    <row r="3" spans="4:14" ht="15">
      <c r="D3">
        <v>1</v>
      </c>
      <c r="E3">
        <f>1440*60*31</f>
        <v>2678400</v>
      </c>
      <c r="F3" s="31">
        <f>D3/E3</f>
        <v>3.733572281959379E-07</v>
      </c>
      <c r="G3" s="32">
        <f>D2/F3</f>
        <v>2678400000</v>
      </c>
      <c r="K3" s="30" t="s">
        <v>109</v>
      </c>
      <c r="L3" s="30" t="s">
        <v>110</v>
      </c>
      <c r="M3" s="30" t="s">
        <v>109</v>
      </c>
      <c r="N3" s="30" t="s">
        <v>110</v>
      </c>
    </row>
    <row r="4" spans="2:14" ht="15">
      <c r="B4" t="s">
        <v>111</v>
      </c>
      <c r="C4" s="33">
        <v>1.68009E-08</v>
      </c>
      <c r="D4" s="34">
        <f>C4*G3</f>
        <v>44.999530560000004</v>
      </c>
      <c r="G4" s="29"/>
      <c r="J4" s="30">
        <v>1</v>
      </c>
      <c r="K4" s="35">
        <v>3</v>
      </c>
      <c r="L4" s="35">
        <v>-2.5</v>
      </c>
      <c r="M4">
        <v>119.3</v>
      </c>
      <c r="N4" s="29">
        <v>-101.6</v>
      </c>
    </row>
    <row r="5" spans="2:14" ht="15">
      <c r="B5" t="s">
        <v>112</v>
      </c>
      <c r="C5" s="33">
        <v>-3.06316E-09</v>
      </c>
      <c r="D5" s="34">
        <f>C5*G3</f>
        <v>-8.204367744</v>
      </c>
      <c r="G5" s="29"/>
      <c r="J5" s="30">
        <v>2</v>
      </c>
      <c r="K5" s="35">
        <v>2.5</v>
      </c>
      <c r="L5" s="35">
        <v>-0.6</v>
      </c>
      <c r="M5">
        <v>52.4</v>
      </c>
      <c r="N5">
        <v>-26</v>
      </c>
    </row>
    <row r="6" spans="7:14" ht="15">
      <c r="G6" s="29"/>
      <c r="J6" s="30">
        <v>3</v>
      </c>
      <c r="K6" s="35">
        <v>1.1</v>
      </c>
      <c r="L6" s="35">
        <v>-0.7</v>
      </c>
      <c r="M6">
        <v>72.6</v>
      </c>
      <c r="N6">
        <v>-38.4</v>
      </c>
    </row>
    <row r="7" spans="2:14" ht="15">
      <c r="B7" s="30"/>
      <c r="C7" s="30"/>
      <c r="D7" s="30"/>
      <c r="E7" s="30"/>
      <c r="F7" s="30"/>
      <c r="G7" s="36"/>
      <c r="H7" s="30"/>
      <c r="I7" s="30"/>
      <c r="J7" s="37" t="s">
        <v>113</v>
      </c>
      <c r="K7" s="38">
        <f>AVERAGE(K4:K6)</f>
        <v>2.1999999999999997</v>
      </c>
      <c r="L7" s="38">
        <f>AVERAGE(L4:L6)</f>
        <v>-1.2666666666666666</v>
      </c>
      <c r="M7" s="38">
        <f>AVERAGE(M4:M6)</f>
        <v>81.43333333333332</v>
      </c>
      <c r="N7" s="38">
        <f>AVERAGE(N4:N6)</f>
        <v>-55.333333333333336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2020-11-09T13:33:35Z</dcterms:modified>
  <cp:category/>
  <cp:version/>
  <cp:contentType/>
  <cp:contentStatus/>
</cp:coreProperties>
</file>