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Page 1" sheetId="1" r:id="rId1"/>
    <sheet name="Sayfa1" sheetId="2" r:id="rId2"/>
  </sheets>
  <definedNames>
    <definedName name="JR_PAGE_ANCHOR_0_1">'Page 1'!$A$1</definedName>
  </definedNames>
  <calcPr fullCalcOnLoad="1"/>
</workbook>
</file>

<file path=xl/sharedStrings.xml><?xml version="1.0" encoding="utf-8"?>
<sst xmlns="http://schemas.openxmlformats.org/spreadsheetml/2006/main" count="125" uniqueCount="122">
  <si>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</si>
  <si>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</si>
  <si>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</si>
  <si>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</si>
  <si>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</si>
  <si>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</si>
  <si>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</si>
  <si>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</si>
  <si>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</si>
  <si>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</si>
  <si>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</si>
  <si>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</si>
  <si>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</si>
  <si>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</si>
  <si>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</si>
  <si>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</si>
  <si>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</si>
  <si>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</si>
  <si>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</si>
  <si>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</si>
  <si>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</si>
  <si>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</si>
  <si>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</si>
  <si>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</si>
  <si>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</si>
  <si>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</si>
  <si>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</si>
  <si>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</si>
  <si>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</si>
  <si>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</si>
  <si>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</si>
  <si>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</si>
  <si>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</si>
  <si>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</si>
  <si>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</si>
  <si>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</si>
  <si>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</si>
  <si>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</si>
  <si>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</si>
  <si>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</si>
  <si>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</si>
  <si>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</si>
  <si>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</si>
  <si>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</si>
  <si>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</si>
  <si>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</si>
  <si>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</si>
  <si>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</si>
  <si>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</si>
  <si>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</si>
  <si>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</si>
  <si>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</si>
  <si>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</si>
  <si>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</si>
  <si>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</si>
  <si>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</si>
  <si>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</si>
  <si>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</si>
  <si>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</si>
  <si>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</si>
  <si>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</si>
  <si>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</si>
  <si>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</si>
  <si>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</si>
  <si>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</si>
  <si>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</si>
  <si>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</si>
  <si>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</si>
  <si>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</si>
  <si>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</si>
  <si>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</si>
  <si>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</si>
  <si>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</si>
  <si>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</si>
  <si>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</si>
  <si>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</si>
  <si>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</si>
  <si>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</si>
  <si>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</si>
  <si>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</si>
  <si>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</si>
  <si>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</si>
  <si>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</si>
  <si>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</si>
  <si>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 xml:space="preserve">ANTALYA </t>
  </si>
  <si>
    <t>ADANA</t>
  </si>
  <si>
    <t>DİYARBAKIR</t>
  </si>
  <si>
    <t>THESSALONIKI (AIRPORT)</t>
  </si>
  <si>
    <t>LARISSA (AIRPORT)</t>
  </si>
  <si>
    <t>KALAMATA (AIRPORT)</t>
  </si>
  <si>
    <t>ATHINAI AP HELLINIKON</t>
  </si>
  <si>
    <t>SOUDA (AIRPORT)</t>
  </si>
  <si>
    <t>HERAKLION (AIRPORT)</t>
  </si>
  <si>
    <t>BAHARIA</t>
  </si>
  <si>
    <t>HURGUADA</t>
  </si>
  <si>
    <t>KHARGA AGRIMET</t>
  </si>
  <si>
    <t>HELWAN 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</si>
  <si>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</si>
  <si>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</si>
  <si>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</si>
  <si>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</si>
  <si>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</si>
  <si>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</si>
  <si>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</si>
  <si>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NOUZHA</t>
  </si>
  <si>
    <t>BET-DEGAN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</si>
  <si>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</si>
  <si>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</si>
  <si>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</si>
  <si>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</si>
  <si>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</si>
  <si>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</si>
  <si>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</si>
  <si>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</si>
  <si>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İSTANBUL</t>
  </si>
  <si>
    <t>KERKYRA (AIRPORT)</t>
  </si>
  <si>
    <t>DAHAB</t>
  </si>
  <si>
    <t>MERSA MATRUH</t>
  </si>
  <si>
    <t>ASSWAN</t>
  </si>
  <si>
    <t>LARNACA AIRPORT</t>
  </si>
  <si>
    <t>SHALATIN</t>
  </si>
  <si>
    <t>MINYA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</si>
</sst>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SansSerif"/>
      <family val="2"/>
    </font>
    <font>
      <b/>
      <sz val="10"/>
      <color indexed="8"/>
      <name val="Calibri"/>
      <family val="2"/>
    </font>
    <font>
      <sz val="10"/>
      <color indexed="10"/>
      <name val="SansSerif"/>
      <family val="2"/>
    </font>
    <font>
      <sz val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SansSerif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Sans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180" fontId="44" fillId="0" borderId="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Alignment="1">
      <alignment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2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2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left"/>
    </xf>
    <xf numFmtId="180" fontId="45" fillId="0" borderId="0" xfId="0" applyNumberFormat="1" applyFont="1" applyAlignment="1">
      <alignment horizontal="right"/>
    </xf>
    <xf numFmtId="180" fontId="45" fillId="0" borderId="0" xfId="0" applyNumberFormat="1" applyFont="1" applyAlignment="1">
      <alignment/>
    </xf>
    <xf numFmtId="180" fontId="44" fillId="0" borderId="0" xfId="0" applyNumberFormat="1" applyFont="1" applyFill="1" applyBorder="1" applyAlignment="1" applyProtection="1">
      <alignment horizontal="right" vertical="center" wrapText="1"/>
      <protection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2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8" fillId="0" borderId="0" xfId="0" applyNumberFormat="1" applyFont="1" applyFill="1" applyBorder="1" applyAlignment="1" applyProtection="1">
      <alignment horizontal="left" vertical="top" wrapText="1"/>
      <protection/>
    </xf>
    <xf numFmtId="2" fontId="48" fillId="0" borderId="0" xfId="0" applyNumberFormat="1" applyFont="1" applyFill="1" applyBorder="1" applyAlignment="1" applyProtection="1">
      <alignment horizontal="center" vertical="top" wrapText="1"/>
      <protection/>
    </xf>
    <xf numFmtId="180" fontId="48" fillId="0" borderId="0" xfId="0" applyNumberFormat="1" applyFont="1" applyFill="1" applyBorder="1" applyAlignment="1" applyProtection="1">
      <alignment horizontal="left" vertical="top" wrapText="1"/>
      <protection/>
    </xf>
    <xf numFmtId="180" fontId="48" fillId="0" borderId="0" xfId="0" applyNumberFormat="1" applyFont="1" applyFill="1" applyBorder="1" applyAlignment="1" applyProtection="1">
      <alignment horizontal="right" vertical="top" wrapText="1"/>
      <protection/>
    </xf>
    <xf numFmtId="180" fontId="48" fillId="0" borderId="0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Font="1" applyAlignment="1">
      <alignment/>
    </xf>
    <xf numFmtId="2" fontId="46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50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>
      <alignment/>
    </xf>
    <xf numFmtId="0" fontId="44" fillId="0" borderId="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2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right" vertical="center" wrapText="1"/>
      <protection/>
    </xf>
    <xf numFmtId="180" fontId="25" fillId="0" borderId="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left"/>
    </xf>
    <xf numFmtId="2" fontId="25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180" fontId="25" fillId="0" borderId="0" xfId="0" applyNumberFormat="1" applyFont="1" applyAlignment="1">
      <alignment horizontal="right"/>
    </xf>
    <xf numFmtId="180" fontId="25" fillId="0" borderId="0" xfId="0" applyNumberFormat="1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19"/>
  <sheetViews>
    <sheetView tabSelected="1" zoomScale="110" zoomScaleNormal="110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29" sqref="M29"/>
    </sheetView>
  </sheetViews>
  <sheetFormatPr defaultColWidth="9.140625" defaultRowHeight="12.75" customHeight="1"/>
  <cols>
    <col min="1" max="1" width="9.57421875" style="2" customWidth="1"/>
    <col min="2" max="2" width="8.28125" style="6" customWidth="1"/>
    <col min="3" max="3" width="6.57421875" style="6" bestFit="1" customWidth="1"/>
    <col min="4" max="4" width="22.00390625" style="7" customWidth="1"/>
    <col min="5" max="5" width="5.00390625" style="2" bestFit="1" customWidth="1"/>
    <col min="6" max="6" width="6.140625" style="2" customWidth="1"/>
    <col min="7" max="7" width="11.140625" style="8" customWidth="1"/>
    <col min="8" max="8" width="6.8515625" style="8" customWidth="1"/>
    <col min="9" max="9" width="9.7109375" style="8" customWidth="1"/>
    <col min="10" max="10" width="11.421875" style="9" customWidth="1"/>
    <col min="11" max="12" width="9.140625" style="2" customWidth="1"/>
    <col min="13" max="13" width="20.140625" style="2" customWidth="1"/>
    <col min="14" max="14" width="22.421875" style="2" customWidth="1"/>
    <col min="15" max="16384" width="9.140625" style="2" customWidth="1"/>
  </cols>
  <sheetData>
    <row r="1" spans="1:10" s="23" customFormat="1" ht="12.75" customHeight="1">
      <c r="A1" s="18" t="s">
        <v>68</v>
      </c>
      <c r="B1" s="19" t="s">
        <v>102</v>
      </c>
      <c r="C1" s="19" t="s">
        <v>103</v>
      </c>
      <c r="D1" s="18" t="s">
        <v>69</v>
      </c>
      <c r="E1" s="18" t="s">
        <v>70</v>
      </c>
      <c r="F1" s="18" t="s">
        <v>71</v>
      </c>
      <c r="G1" s="20" t="s">
        <v>72</v>
      </c>
      <c r="H1" s="21" t="s">
        <v>100</v>
      </c>
      <c r="I1" s="22" t="s">
        <v>101</v>
      </c>
      <c r="J1" s="20" t="s">
        <v>73</v>
      </c>
    </row>
    <row r="2" spans="1:17" ht="12.75" customHeight="1">
      <c r="A2" s="3">
        <v>17020</v>
      </c>
      <c r="B2" s="4">
        <v>32.33333333333321</v>
      </c>
      <c r="C2" s="4">
        <v>41.633333333333084</v>
      </c>
      <c r="D2" s="5" t="s">
        <v>0</v>
      </c>
      <c r="E2" s="3">
        <v>2022</v>
      </c>
      <c r="F2" s="28">
        <v>2</v>
      </c>
      <c r="G2" s="28">
        <v>6.2</v>
      </c>
      <c r="H2" s="10">
        <v>4.37</v>
      </c>
      <c r="I2" s="1">
        <f>G2-H2</f>
        <v>1.83</v>
      </c>
      <c r="J2" s="28">
        <v>110.2</v>
      </c>
      <c r="L2" s="29"/>
      <c r="M2" s="29"/>
      <c r="N2" s="29"/>
      <c r="O2" s="29"/>
      <c r="P2" s="29"/>
      <c r="Q2" s="14"/>
    </row>
    <row r="3" spans="1:17" ht="12.75" customHeight="1">
      <c r="A3" s="3">
        <v>17022</v>
      </c>
      <c r="B3" s="4">
        <v>31.79999999999968</v>
      </c>
      <c r="C3" s="4">
        <v>41.449999999999825</v>
      </c>
      <c r="D3" s="5" t="s">
        <v>1</v>
      </c>
      <c r="E3" s="3">
        <v>2022</v>
      </c>
      <c r="F3" s="28">
        <v>2</v>
      </c>
      <c r="G3" s="28">
        <v>8.4</v>
      </c>
      <c r="H3" s="10">
        <v>5.73</v>
      </c>
      <c r="I3" s="10">
        <f aca="true" t="shared" si="0" ref="I3:I66">G3-H3</f>
        <v>2.67</v>
      </c>
      <c r="J3" s="28">
        <v>140</v>
      </c>
      <c r="L3" s="29"/>
      <c r="M3" s="29"/>
      <c r="N3" s="29"/>
      <c r="O3" s="29"/>
      <c r="P3" s="29"/>
      <c r="Q3" s="14"/>
    </row>
    <row r="4" spans="1:17" ht="12.75" customHeight="1">
      <c r="A4" s="3">
        <v>17026</v>
      </c>
      <c r="B4" s="4">
        <v>35.1666666666666</v>
      </c>
      <c r="C4" s="4">
        <v>42.033333333333324</v>
      </c>
      <c r="D4" s="5" t="s">
        <v>2</v>
      </c>
      <c r="E4" s="3">
        <v>2022</v>
      </c>
      <c r="F4" s="28">
        <v>2</v>
      </c>
      <c r="G4" s="28">
        <v>9.3</v>
      </c>
      <c r="H4" s="10">
        <v>6.296666666666666</v>
      </c>
      <c r="I4" s="10">
        <f t="shared" si="0"/>
        <v>3.0033333333333347</v>
      </c>
      <c r="J4" s="28">
        <v>23.8</v>
      </c>
      <c r="L4" s="29"/>
      <c r="M4" s="29"/>
      <c r="N4" s="29"/>
      <c r="O4" s="29"/>
      <c r="P4" s="29"/>
      <c r="Q4" s="14"/>
    </row>
    <row r="5" spans="1:17" ht="12.75" customHeight="1">
      <c r="A5" s="3">
        <v>17030</v>
      </c>
      <c r="B5" s="4">
        <v>36.2499999999999</v>
      </c>
      <c r="C5" s="4">
        <v>41.34999999999986</v>
      </c>
      <c r="D5" s="5" t="s">
        <v>83</v>
      </c>
      <c r="E5" s="3">
        <v>2022</v>
      </c>
      <c r="F5" s="28">
        <v>2</v>
      </c>
      <c r="G5" s="28">
        <v>9.3</v>
      </c>
      <c r="H5" s="10">
        <v>6.663333333333333</v>
      </c>
      <c r="I5" s="10">
        <f t="shared" si="0"/>
        <v>2.6366666666666676</v>
      </c>
      <c r="J5" s="28">
        <v>45.9</v>
      </c>
      <c r="L5" s="29"/>
      <c r="M5" s="29"/>
      <c r="N5" s="29"/>
      <c r="O5" s="29"/>
      <c r="P5" s="29"/>
      <c r="Q5" s="14"/>
    </row>
    <row r="6" spans="1:17" ht="12.75" customHeight="1">
      <c r="A6" s="3">
        <v>17033</v>
      </c>
      <c r="B6" s="4">
        <v>37.899999999999636</v>
      </c>
      <c r="C6" s="4">
        <v>40.98333333333294</v>
      </c>
      <c r="D6" s="5" t="s">
        <v>3</v>
      </c>
      <c r="E6" s="3">
        <v>2022</v>
      </c>
      <c r="F6" s="28">
        <v>2</v>
      </c>
      <c r="G6" s="28">
        <v>8.7</v>
      </c>
      <c r="H6" s="10">
        <v>6.57</v>
      </c>
      <c r="I6" s="10">
        <f t="shared" si="0"/>
        <v>2.129999999999999</v>
      </c>
      <c r="J6" s="28">
        <v>26.2</v>
      </c>
      <c r="L6" s="29"/>
      <c r="M6" s="29"/>
      <c r="N6" s="29"/>
      <c r="O6" s="29"/>
      <c r="P6" s="29"/>
      <c r="Q6" s="14"/>
    </row>
    <row r="7" spans="1:17" ht="12.75" customHeight="1">
      <c r="A7" s="3">
        <v>17034</v>
      </c>
      <c r="B7" s="4">
        <v>38.38333333333318</v>
      </c>
      <c r="C7" s="4">
        <v>40.916666666666295</v>
      </c>
      <c r="D7" s="5" t="s">
        <v>4</v>
      </c>
      <c r="E7" s="3">
        <v>2022</v>
      </c>
      <c r="F7" s="28">
        <v>2</v>
      </c>
      <c r="G7" s="28">
        <v>9.2</v>
      </c>
      <c r="H7" s="10">
        <v>6.886666666666668</v>
      </c>
      <c r="I7" s="10">
        <f t="shared" si="0"/>
        <v>2.3133333333333317</v>
      </c>
      <c r="J7" s="28">
        <v>55.8</v>
      </c>
      <c r="L7" s="29"/>
      <c r="M7" s="29"/>
      <c r="N7" s="29"/>
      <c r="O7" s="29"/>
      <c r="P7" s="29"/>
      <c r="Q7" s="14"/>
    </row>
    <row r="8" spans="1:17" ht="12.75" customHeight="1">
      <c r="A8" s="3">
        <v>17037</v>
      </c>
      <c r="B8" s="4">
        <v>39.7499999999997</v>
      </c>
      <c r="C8" s="4">
        <v>40.98333333333294</v>
      </c>
      <c r="D8" s="5" t="s">
        <v>82</v>
      </c>
      <c r="E8" s="3">
        <v>2022</v>
      </c>
      <c r="F8" s="28">
        <v>2</v>
      </c>
      <c r="G8" s="28">
        <v>9.6</v>
      </c>
      <c r="H8" s="10">
        <v>6.973333333333332</v>
      </c>
      <c r="I8" s="10">
        <f t="shared" si="0"/>
        <v>2.626666666666668</v>
      </c>
      <c r="J8" s="28">
        <v>20.4</v>
      </c>
      <c r="L8" s="29"/>
      <c r="M8" s="29"/>
      <c r="N8" s="29"/>
      <c r="O8" s="29"/>
      <c r="P8" s="29"/>
      <c r="Q8" s="14"/>
    </row>
    <row r="9" spans="1:17" ht="12.75" customHeight="1">
      <c r="A9" s="3">
        <v>17040</v>
      </c>
      <c r="B9" s="4">
        <v>40.499999999999794</v>
      </c>
      <c r="C9" s="4">
        <v>41.033333333333324</v>
      </c>
      <c r="D9" s="5" t="s">
        <v>5</v>
      </c>
      <c r="E9" s="3">
        <v>2022</v>
      </c>
      <c r="F9" s="28">
        <v>2</v>
      </c>
      <c r="G9" s="28">
        <v>8.5</v>
      </c>
      <c r="H9" s="10">
        <v>6.27</v>
      </c>
      <c r="I9" s="10">
        <f t="shared" si="0"/>
        <v>2.2300000000000004</v>
      </c>
      <c r="J9" s="28">
        <v>80.7</v>
      </c>
      <c r="L9" s="29"/>
      <c r="M9" s="29"/>
      <c r="N9" s="29"/>
      <c r="O9" s="29"/>
      <c r="P9" s="29"/>
      <c r="Q9" s="14"/>
    </row>
    <row r="10" spans="1:17" ht="12.75" customHeight="1">
      <c r="A10" s="3">
        <v>17045</v>
      </c>
      <c r="B10" s="4">
        <v>41.81666666666634</v>
      </c>
      <c r="C10" s="4">
        <v>41.18333333333326</v>
      </c>
      <c r="D10" s="5" t="s">
        <v>6</v>
      </c>
      <c r="E10" s="3">
        <v>2022</v>
      </c>
      <c r="F10" s="28">
        <v>2</v>
      </c>
      <c r="G10" s="28">
        <v>6.1</v>
      </c>
      <c r="H10" s="10">
        <v>3.376666666666667</v>
      </c>
      <c r="I10" s="10">
        <f t="shared" si="0"/>
        <v>2.7233333333333327</v>
      </c>
      <c r="J10" s="28">
        <v>6.6</v>
      </c>
      <c r="L10" s="29"/>
      <c r="M10" s="29"/>
      <c r="N10" s="29"/>
      <c r="O10" s="29"/>
      <c r="P10" s="29"/>
      <c r="Q10" s="14"/>
    </row>
    <row r="11" spans="1:17" ht="12.75" customHeight="1">
      <c r="A11" s="3">
        <v>17046</v>
      </c>
      <c r="B11" s="4">
        <v>42.71666666666638</v>
      </c>
      <c r="C11" s="4">
        <v>41.11666666666662</v>
      </c>
      <c r="D11" s="5" t="s">
        <v>7</v>
      </c>
      <c r="E11" s="3">
        <v>2022</v>
      </c>
      <c r="F11" s="28">
        <v>2</v>
      </c>
      <c r="G11" s="28">
        <v>-5.8</v>
      </c>
      <c r="H11" s="10">
        <v>-9.77</v>
      </c>
      <c r="I11" s="10">
        <f t="shared" si="0"/>
        <v>3.9699999999999998</v>
      </c>
      <c r="J11" s="28">
        <v>3</v>
      </c>
      <c r="L11" s="29"/>
      <c r="M11" s="29"/>
      <c r="N11" s="29"/>
      <c r="O11" s="29"/>
      <c r="P11" s="29"/>
      <c r="Q11" s="14"/>
    </row>
    <row r="12" spans="1:17" ht="12.75" customHeight="1">
      <c r="A12" s="3">
        <v>17050</v>
      </c>
      <c r="B12" s="4">
        <v>26.549999999999777</v>
      </c>
      <c r="C12" s="4">
        <v>41.68333333333305</v>
      </c>
      <c r="D12" s="5" t="s">
        <v>8</v>
      </c>
      <c r="E12" s="3">
        <v>2022</v>
      </c>
      <c r="F12" s="28">
        <v>2</v>
      </c>
      <c r="G12" s="28">
        <v>6.5</v>
      </c>
      <c r="H12" s="10">
        <v>4.263333333333334</v>
      </c>
      <c r="I12" s="10">
        <f t="shared" si="0"/>
        <v>2.2366666666666664</v>
      </c>
      <c r="J12" s="28">
        <v>74.8</v>
      </c>
      <c r="L12" s="29"/>
      <c r="M12" s="29"/>
      <c r="N12" s="29"/>
      <c r="O12" s="29"/>
      <c r="P12" s="29"/>
      <c r="Q12" s="14"/>
    </row>
    <row r="13" spans="1:17" ht="12.75" customHeight="1">
      <c r="A13" s="3">
        <v>17052</v>
      </c>
      <c r="B13" s="4">
        <v>27.21666666666658</v>
      </c>
      <c r="C13" s="4">
        <v>41.733333333333036</v>
      </c>
      <c r="D13" s="5" t="s">
        <v>9</v>
      </c>
      <c r="E13" s="3">
        <v>2022</v>
      </c>
      <c r="F13" s="28">
        <v>2</v>
      </c>
      <c r="G13" s="28">
        <v>5.7</v>
      </c>
      <c r="H13" s="10">
        <v>3.84</v>
      </c>
      <c r="I13" s="10">
        <f t="shared" si="0"/>
        <v>1.8600000000000003</v>
      </c>
      <c r="J13" s="28">
        <v>123.8</v>
      </c>
      <c r="L13" s="29"/>
      <c r="M13" s="29"/>
      <c r="N13" s="29"/>
      <c r="O13" s="29"/>
      <c r="P13" s="29"/>
      <c r="Q13" s="14"/>
    </row>
    <row r="14" spans="1:17" ht="12.75" customHeight="1">
      <c r="A14" s="3">
        <v>17056</v>
      </c>
      <c r="B14" s="4">
        <v>27.4999999999998</v>
      </c>
      <c r="C14" s="4">
        <v>40.98333333333294</v>
      </c>
      <c r="D14" s="5" t="s">
        <v>10</v>
      </c>
      <c r="E14" s="3">
        <v>2022</v>
      </c>
      <c r="F14" s="28">
        <v>2</v>
      </c>
      <c r="G14" s="28">
        <v>6.6</v>
      </c>
      <c r="H14" s="10">
        <v>4.966666666666667</v>
      </c>
      <c r="I14" s="10">
        <f t="shared" si="0"/>
        <v>1.6333333333333329</v>
      </c>
      <c r="J14" s="28">
        <v>50.5</v>
      </c>
      <c r="L14" s="29"/>
      <c r="M14" s="29"/>
      <c r="N14" s="29"/>
      <c r="O14" s="29"/>
      <c r="P14" s="29"/>
      <c r="Q14" s="14"/>
    </row>
    <row r="15" spans="1:17" ht="12" customHeight="1">
      <c r="A15" s="15">
        <v>17064</v>
      </c>
      <c r="B15" s="16">
        <v>29.03</v>
      </c>
      <c r="C15" s="16">
        <v>40.58</v>
      </c>
      <c r="D15" s="17" t="s">
        <v>114</v>
      </c>
      <c r="E15" s="3">
        <v>2022</v>
      </c>
      <c r="F15" s="28">
        <v>2</v>
      </c>
      <c r="G15" s="28">
        <v>7.8</v>
      </c>
      <c r="H15" s="10">
        <v>5.473333333333334</v>
      </c>
      <c r="I15" s="11">
        <f t="shared" si="0"/>
        <v>2.326666666666666</v>
      </c>
      <c r="J15" s="28">
        <v>126.4</v>
      </c>
      <c r="L15" s="29"/>
      <c r="M15" s="29"/>
      <c r="N15" s="29"/>
      <c r="O15" s="29"/>
      <c r="P15" s="29"/>
      <c r="Q15" s="14"/>
    </row>
    <row r="16" spans="1:17" ht="12.75" customHeight="1">
      <c r="A16" s="3">
        <v>17066</v>
      </c>
      <c r="B16" s="4">
        <v>29.933333333332957</v>
      </c>
      <c r="C16" s="4">
        <v>40.76666666666636</v>
      </c>
      <c r="D16" s="5" t="s">
        <v>11</v>
      </c>
      <c r="E16" s="3">
        <v>2022</v>
      </c>
      <c r="F16" s="28">
        <v>2</v>
      </c>
      <c r="G16" s="28">
        <v>8.3</v>
      </c>
      <c r="H16" s="10">
        <v>6.45</v>
      </c>
      <c r="I16" s="10">
        <f t="shared" si="0"/>
        <v>1.8500000000000005</v>
      </c>
      <c r="J16" s="28">
        <v>91.8</v>
      </c>
      <c r="L16" s="29"/>
      <c r="M16" s="29"/>
      <c r="N16" s="29"/>
      <c r="O16" s="29"/>
      <c r="P16" s="29"/>
      <c r="Q16" s="14"/>
    </row>
    <row r="17" spans="1:17" ht="12.75" customHeight="1">
      <c r="A17" s="3">
        <v>17069</v>
      </c>
      <c r="B17" s="4">
        <v>30.39999999999984</v>
      </c>
      <c r="C17" s="4">
        <v>40.76666666666636</v>
      </c>
      <c r="D17" s="5" t="s">
        <v>12</v>
      </c>
      <c r="E17" s="3">
        <v>2022</v>
      </c>
      <c r="F17" s="28">
        <v>2</v>
      </c>
      <c r="G17" s="28">
        <v>8.8</v>
      </c>
      <c r="H17" s="10">
        <v>6.276666666666666</v>
      </c>
      <c r="I17" s="10">
        <f t="shared" si="0"/>
        <v>2.5233333333333343</v>
      </c>
      <c r="J17" s="28">
        <v>108.7</v>
      </c>
      <c r="L17" s="29"/>
      <c r="M17" s="29"/>
      <c r="N17" s="29"/>
      <c r="O17" s="29"/>
      <c r="P17" s="29"/>
      <c r="Q17" s="14"/>
    </row>
    <row r="18" spans="1:17" ht="12.75" customHeight="1">
      <c r="A18" s="3">
        <v>17070</v>
      </c>
      <c r="B18" s="4">
        <v>31.59999999999976</v>
      </c>
      <c r="C18" s="4">
        <v>40.733333333333036</v>
      </c>
      <c r="D18" s="5" t="s">
        <v>13</v>
      </c>
      <c r="E18" s="3">
        <v>2022</v>
      </c>
      <c r="F18" s="28">
        <v>2</v>
      </c>
      <c r="G18" s="28">
        <v>2.4</v>
      </c>
      <c r="H18" s="10">
        <v>1.933333333333333</v>
      </c>
      <c r="I18" s="10">
        <f t="shared" si="0"/>
        <v>0.466666666666667</v>
      </c>
      <c r="J18" s="28">
        <v>48.6</v>
      </c>
      <c r="L18" s="29"/>
      <c r="M18" s="29"/>
      <c r="N18" s="29"/>
      <c r="O18" s="29"/>
      <c r="P18" s="29"/>
      <c r="Q18" s="14"/>
    </row>
    <row r="19" spans="1:17" ht="12.75" customHeight="1">
      <c r="A19" s="3">
        <v>17072</v>
      </c>
      <c r="B19" s="4">
        <v>31.166666666666604</v>
      </c>
      <c r="C19" s="4">
        <v>40.833333333333</v>
      </c>
      <c r="D19" s="5" t="s">
        <v>14</v>
      </c>
      <c r="E19" s="3">
        <v>2022</v>
      </c>
      <c r="F19" s="28">
        <v>2</v>
      </c>
      <c r="G19" s="28">
        <v>6.8</v>
      </c>
      <c r="H19" s="10">
        <v>4.81</v>
      </c>
      <c r="I19" s="10">
        <f t="shared" si="0"/>
        <v>1.9900000000000002</v>
      </c>
      <c r="J19" s="28">
        <v>107.8</v>
      </c>
      <c r="L19" s="29"/>
      <c r="M19" s="29"/>
      <c r="N19" s="29"/>
      <c r="O19" s="29"/>
      <c r="P19" s="29"/>
      <c r="Q19" s="14"/>
    </row>
    <row r="20" spans="1:17" ht="12.75" customHeight="1">
      <c r="A20" s="3">
        <v>17074</v>
      </c>
      <c r="B20" s="4">
        <v>33.78333333333302</v>
      </c>
      <c r="C20" s="4">
        <v>41.36666666666652</v>
      </c>
      <c r="D20" s="5" t="s">
        <v>15</v>
      </c>
      <c r="E20" s="3">
        <v>2022</v>
      </c>
      <c r="F20" s="28">
        <v>2</v>
      </c>
      <c r="G20" s="28">
        <v>2</v>
      </c>
      <c r="H20" s="10">
        <v>0.4366666666666666</v>
      </c>
      <c r="I20" s="10">
        <f t="shared" si="0"/>
        <v>1.5633333333333335</v>
      </c>
      <c r="J20" s="28">
        <v>27.2</v>
      </c>
      <c r="L20" s="29"/>
      <c r="M20" s="29"/>
      <c r="N20" s="29"/>
      <c r="O20" s="29"/>
      <c r="P20" s="29"/>
      <c r="Q20" s="14"/>
    </row>
    <row r="21" spans="1:17" ht="12.75" customHeight="1">
      <c r="A21" s="3">
        <v>17077</v>
      </c>
      <c r="B21" s="4">
        <v>32.63333333333333</v>
      </c>
      <c r="C21" s="4">
        <v>41.199999999999996</v>
      </c>
      <c r="D21" s="5" t="s">
        <v>80</v>
      </c>
      <c r="E21" s="3">
        <v>2022</v>
      </c>
      <c r="F21" s="28">
        <v>2</v>
      </c>
      <c r="G21" s="28">
        <v>4.7</v>
      </c>
      <c r="H21" s="10">
        <v>4.6</v>
      </c>
      <c r="I21" s="10">
        <f t="shared" si="0"/>
        <v>0.10000000000000053</v>
      </c>
      <c r="J21" s="28">
        <v>29.6</v>
      </c>
      <c r="L21" s="29"/>
      <c r="M21" s="29"/>
      <c r="N21" s="29"/>
      <c r="O21" s="29"/>
      <c r="P21" s="29"/>
      <c r="Q21" s="14"/>
    </row>
    <row r="22" spans="1:17" ht="12.75" customHeight="1">
      <c r="A22" s="3">
        <v>17080</v>
      </c>
      <c r="B22" s="4">
        <v>33.61666666666642</v>
      </c>
      <c r="C22" s="4">
        <v>40.61666666666642</v>
      </c>
      <c r="D22" s="5" t="s">
        <v>16</v>
      </c>
      <c r="E22" s="3">
        <v>2022</v>
      </c>
      <c r="F22" s="28">
        <v>2</v>
      </c>
      <c r="G22" s="28">
        <v>6.8</v>
      </c>
      <c r="H22" s="10">
        <v>1</v>
      </c>
      <c r="I22" s="10">
        <f t="shared" si="0"/>
        <v>5.8</v>
      </c>
      <c r="J22" s="28">
        <v>34.3</v>
      </c>
      <c r="L22" s="29"/>
      <c r="M22" s="29"/>
      <c r="N22" s="29"/>
      <c r="O22" s="29"/>
      <c r="P22" s="29"/>
      <c r="Q22" s="14"/>
    </row>
    <row r="23" spans="1:17" ht="12.75" customHeight="1">
      <c r="A23" s="3">
        <v>17084</v>
      </c>
      <c r="B23" s="4">
        <v>34.96666666666628</v>
      </c>
      <c r="C23" s="4">
        <v>40.54999999999978</v>
      </c>
      <c r="D23" s="5" t="s">
        <v>17</v>
      </c>
      <c r="E23" s="3">
        <v>2022</v>
      </c>
      <c r="F23" s="28">
        <v>2</v>
      </c>
      <c r="G23" s="28">
        <v>2.4</v>
      </c>
      <c r="H23" s="10">
        <v>0.76</v>
      </c>
      <c r="I23" s="10">
        <f t="shared" si="0"/>
        <v>1.64</v>
      </c>
      <c r="J23" s="28">
        <v>24.6</v>
      </c>
      <c r="L23" s="29"/>
      <c r="M23" s="29"/>
      <c r="N23" s="29"/>
      <c r="O23" s="29"/>
      <c r="P23" s="29"/>
      <c r="Q23" s="14"/>
    </row>
    <row r="24" spans="1:17" ht="12.75" customHeight="1">
      <c r="A24" s="3">
        <v>17085</v>
      </c>
      <c r="B24" s="4">
        <v>35.84999999999965</v>
      </c>
      <c r="C24" s="4">
        <v>40.64999999999974</v>
      </c>
      <c r="D24" s="5" t="s">
        <v>18</v>
      </c>
      <c r="E24" s="3">
        <v>2022</v>
      </c>
      <c r="F24" s="28">
        <v>2</v>
      </c>
      <c r="G24" s="28">
        <v>2.7</v>
      </c>
      <c r="H24" s="10">
        <v>4.1</v>
      </c>
      <c r="I24" s="10">
        <f t="shared" si="0"/>
        <v>-1.3999999999999995</v>
      </c>
      <c r="J24" s="28">
        <v>41.1</v>
      </c>
      <c r="L24" s="29"/>
      <c r="M24" s="29"/>
      <c r="N24" s="29"/>
      <c r="O24" s="29"/>
      <c r="P24" s="29"/>
      <c r="Q24" s="14"/>
    </row>
    <row r="25" spans="1:17" ht="12.75" customHeight="1">
      <c r="A25" s="3">
        <v>17086</v>
      </c>
      <c r="B25" s="4">
        <v>36.56666666666644</v>
      </c>
      <c r="C25" s="4">
        <v>40.299999999999876</v>
      </c>
      <c r="D25" s="5" t="s">
        <v>19</v>
      </c>
      <c r="E25" s="3">
        <v>2022</v>
      </c>
      <c r="F25" s="28">
        <v>2</v>
      </c>
      <c r="G25" s="28">
        <v>4.7</v>
      </c>
      <c r="H25" s="10">
        <v>3.1066666666666665</v>
      </c>
      <c r="I25" s="10">
        <f t="shared" si="0"/>
        <v>1.5933333333333337</v>
      </c>
      <c r="J25" s="28">
        <v>32.6</v>
      </c>
      <c r="L25" s="29"/>
      <c r="M25" s="29"/>
      <c r="N25" s="29"/>
      <c r="O25" s="29"/>
      <c r="P25" s="29"/>
      <c r="Q25" s="14"/>
    </row>
    <row r="26" spans="1:17" ht="12.75" customHeight="1">
      <c r="A26" s="3">
        <v>17088</v>
      </c>
      <c r="B26" s="4">
        <v>39.466666666666484</v>
      </c>
      <c r="C26" s="4">
        <v>40.466666666666484</v>
      </c>
      <c r="D26" s="5" t="s">
        <v>20</v>
      </c>
      <c r="E26" s="3">
        <v>2022</v>
      </c>
      <c r="F26" s="28">
        <v>2</v>
      </c>
      <c r="G26" s="28">
        <v>5.4</v>
      </c>
      <c r="H26" s="10">
        <v>-0.8166666666666667</v>
      </c>
      <c r="I26" s="10">
        <f t="shared" si="0"/>
        <v>6.216666666666667</v>
      </c>
      <c r="J26" s="28">
        <v>11.3</v>
      </c>
      <c r="L26" s="29"/>
      <c r="M26" s="29"/>
      <c r="N26" s="29"/>
      <c r="O26" s="29"/>
      <c r="P26" s="29"/>
      <c r="Q26" s="14"/>
    </row>
    <row r="27" spans="1:17" ht="12.75" customHeight="1">
      <c r="A27" s="3">
        <v>17089</v>
      </c>
      <c r="B27" s="4">
        <v>40.23333333333324</v>
      </c>
      <c r="C27" s="4">
        <v>40.2499999999999</v>
      </c>
      <c r="D27" s="5" t="s">
        <v>21</v>
      </c>
      <c r="E27" s="3">
        <v>2022</v>
      </c>
      <c r="F27" s="28">
        <v>2</v>
      </c>
      <c r="G27" s="28">
        <v>2.5</v>
      </c>
      <c r="H27" s="10">
        <v>-5.253333333333332</v>
      </c>
      <c r="I27" s="10">
        <f t="shared" si="0"/>
        <v>7.753333333333332</v>
      </c>
      <c r="J27" s="28">
        <v>10.9</v>
      </c>
      <c r="L27" s="29"/>
      <c r="M27" s="29"/>
      <c r="N27" s="29"/>
      <c r="O27" s="29"/>
      <c r="P27" s="29"/>
      <c r="Q27" s="14"/>
    </row>
    <row r="28" spans="1:17" ht="12.75" customHeight="1">
      <c r="A28" s="3">
        <v>17090</v>
      </c>
      <c r="B28" s="4">
        <v>37</v>
      </c>
      <c r="C28" s="4">
        <v>39.74</v>
      </c>
      <c r="D28" s="5" t="s">
        <v>22</v>
      </c>
      <c r="E28" s="3">
        <v>2022</v>
      </c>
      <c r="F28" s="28">
        <v>2</v>
      </c>
      <c r="G28" s="28">
        <v>-1.1</v>
      </c>
      <c r="H28" s="10">
        <v>-2.1633333333333336</v>
      </c>
      <c r="I28" s="10">
        <f t="shared" si="0"/>
        <v>1.0633333333333335</v>
      </c>
      <c r="J28" s="28">
        <v>27.3</v>
      </c>
      <c r="L28" s="29"/>
      <c r="M28" s="29"/>
      <c r="N28" s="29"/>
      <c r="O28" s="29"/>
      <c r="P28" s="29"/>
      <c r="Q28" s="14"/>
    </row>
    <row r="29" spans="1:17" ht="12.75" customHeight="1">
      <c r="A29" s="3">
        <v>17094</v>
      </c>
      <c r="B29" s="4">
        <v>39.51666666666647</v>
      </c>
      <c r="C29" s="4">
        <v>39.699999999999726</v>
      </c>
      <c r="D29" s="5" t="s">
        <v>23</v>
      </c>
      <c r="E29" s="3">
        <v>2022</v>
      </c>
      <c r="F29" s="28">
        <v>2</v>
      </c>
      <c r="G29" s="28">
        <v>0.2</v>
      </c>
      <c r="H29" s="10">
        <v>-1.0533333333333332</v>
      </c>
      <c r="I29" s="10">
        <f t="shared" si="0"/>
        <v>1.2533333333333332</v>
      </c>
      <c r="J29" s="28">
        <v>11.8</v>
      </c>
      <c r="L29" s="29"/>
      <c r="M29" s="29"/>
      <c r="N29" s="29"/>
      <c r="O29" s="29"/>
      <c r="P29" s="29"/>
      <c r="Q29" s="14"/>
    </row>
    <row r="30" spans="1:17" s="25" customFormat="1" ht="12.75" customHeight="1">
      <c r="A30" s="15">
        <v>17096</v>
      </c>
      <c r="B30" s="16">
        <v>41.266666666666666</v>
      </c>
      <c r="C30" s="16">
        <v>39.916666666666664</v>
      </c>
      <c r="D30" s="17" t="s">
        <v>81</v>
      </c>
      <c r="E30" s="3">
        <v>2022</v>
      </c>
      <c r="F30" s="28">
        <v>2</v>
      </c>
      <c r="G30" s="28">
        <v>1.6</v>
      </c>
      <c r="H30" s="10">
        <v>-8.813333333333333</v>
      </c>
      <c r="I30" s="11">
        <f t="shared" si="0"/>
        <v>10.413333333333332</v>
      </c>
      <c r="J30" s="28">
        <v>14.8</v>
      </c>
      <c r="L30" s="26"/>
      <c r="M30" s="26"/>
      <c r="N30" s="26"/>
      <c r="O30" s="26"/>
      <c r="P30" s="26"/>
      <c r="Q30" s="26"/>
    </row>
    <row r="31" spans="1:17" ht="12.75" customHeight="1">
      <c r="A31" s="3">
        <v>17097</v>
      </c>
      <c r="B31" s="4">
        <v>43.1</v>
      </c>
      <c r="C31" s="4">
        <v>40.56666666666644</v>
      </c>
      <c r="D31" s="5" t="s">
        <v>24</v>
      </c>
      <c r="E31" s="3">
        <v>2022</v>
      </c>
      <c r="F31" s="28">
        <v>2</v>
      </c>
      <c r="G31" s="28">
        <v>-4.3</v>
      </c>
      <c r="H31" s="10">
        <v>-8.103333333333332</v>
      </c>
      <c r="I31" s="10">
        <f t="shared" si="0"/>
        <v>3.803333333333332</v>
      </c>
      <c r="J31" s="28">
        <v>2</v>
      </c>
      <c r="L31" s="29"/>
      <c r="M31" s="29"/>
      <c r="N31" s="29"/>
      <c r="O31" s="29"/>
      <c r="P31" s="29"/>
      <c r="Q31" s="14"/>
    </row>
    <row r="32" spans="1:17" s="25" customFormat="1" ht="12.75" customHeight="1">
      <c r="A32" s="15">
        <v>17099</v>
      </c>
      <c r="B32" s="16">
        <v>43.05</v>
      </c>
      <c r="C32" s="16">
        <v>39.7333</v>
      </c>
      <c r="D32" s="17" t="s">
        <v>25</v>
      </c>
      <c r="E32" s="3">
        <v>2022</v>
      </c>
      <c r="F32" s="28">
        <v>2</v>
      </c>
      <c r="G32" s="28">
        <v>-4.1</v>
      </c>
      <c r="H32" s="10">
        <v>-9.063333333333333</v>
      </c>
      <c r="I32" s="11">
        <f t="shared" si="0"/>
        <v>4.963333333333333</v>
      </c>
      <c r="J32" s="28">
        <v>11.5</v>
      </c>
      <c r="L32" s="26"/>
      <c r="M32" s="26"/>
      <c r="N32" s="26"/>
      <c r="O32" s="26"/>
      <c r="P32" s="26"/>
      <c r="Q32" s="26"/>
    </row>
    <row r="33" spans="1:17" ht="12.75" customHeight="1">
      <c r="A33" s="3">
        <v>17100</v>
      </c>
      <c r="B33" s="4">
        <v>44.05</v>
      </c>
      <c r="C33" s="4">
        <v>39.916666666666295</v>
      </c>
      <c r="D33" s="5" t="s">
        <v>26</v>
      </c>
      <c r="E33" s="3">
        <v>2022</v>
      </c>
      <c r="F33" s="28">
        <v>2</v>
      </c>
      <c r="G33" s="28">
        <v>4.4</v>
      </c>
      <c r="H33" s="10">
        <v>0.15333333333333335</v>
      </c>
      <c r="I33" s="10">
        <f t="shared" si="0"/>
        <v>4.246666666666667</v>
      </c>
      <c r="J33" s="28">
        <v>3.3</v>
      </c>
      <c r="L33" s="29"/>
      <c r="M33" s="29"/>
      <c r="N33" s="29"/>
      <c r="O33" s="29"/>
      <c r="P33" s="29"/>
      <c r="Q33" s="14"/>
    </row>
    <row r="34" spans="1:17" ht="12.75" customHeight="1">
      <c r="A34" s="3">
        <v>17112</v>
      </c>
      <c r="B34" s="4">
        <v>26.39999999999984</v>
      </c>
      <c r="C34" s="4">
        <v>40.133333333333276</v>
      </c>
      <c r="D34" s="5" t="s">
        <v>27</v>
      </c>
      <c r="E34" s="3">
        <v>2022</v>
      </c>
      <c r="F34" s="28">
        <v>2</v>
      </c>
      <c r="G34" s="28">
        <v>7.7</v>
      </c>
      <c r="H34" s="10">
        <v>6.33</v>
      </c>
      <c r="I34" s="10">
        <f t="shared" si="0"/>
        <v>1.37</v>
      </c>
      <c r="J34" s="28">
        <v>113.5</v>
      </c>
      <c r="L34" s="29"/>
      <c r="M34" s="29"/>
      <c r="N34" s="29"/>
      <c r="O34" s="29"/>
      <c r="P34" s="29"/>
      <c r="Q34" s="14"/>
    </row>
    <row r="35" spans="1:17" ht="12.75" customHeight="1">
      <c r="A35" s="3">
        <v>17116</v>
      </c>
      <c r="B35" s="4">
        <v>29</v>
      </c>
      <c r="C35" s="4">
        <v>40.21666666666658</v>
      </c>
      <c r="D35" s="5" t="s">
        <v>28</v>
      </c>
      <c r="E35" s="3">
        <v>2022</v>
      </c>
      <c r="F35" s="28">
        <v>2</v>
      </c>
      <c r="G35" s="28">
        <v>7.4</v>
      </c>
      <c r="H35" s="10">
        <v>5.88</v>
      </c>
      <c r="I35" s="10">
        <f t="shared" si="0"/>
        <v>1.5200000000000005</v>
      </c>
      <c r="J35" s="28">
        <v>95.1</v>
      </c>
      <c r="L35" s="29"/>
      <c r="M35" s="29"/>
      <c r="N35" s="29"/>
      <c r="O35" s="29"/>
      <c r="P35" s="29"/>
      <c r="Q35" s="14"/>
    </row>
    <row r="36" spans="1:17" ht="12.75" customHeight="1">
      <c r="A36" s="3">
        <v>17119</v>
      </c>
      <c r="B36" s="4">
        <v>29.28333333333322</v>
      </c>
      <c r="C36" s="4">
        <v>40.666666666666394</v>
      </c>
      <c r="D36" s="5" t="s">
        <v>29</v>
      </c>
      <c r="E36" s="3">
        <v>2022</v>
      </c>
      <c r="F36" s="28">
        <v>2</v>
      </c>
      <c r="G36" s="28">
        <v>7.8</v>
      </c>
      <c r="H36" s="10">
        <v>6.626666666666667</v>
      </c>
      <c r="I36" s="10">
        <f t="shared" si="0"/>
        <v>1.173333333333333</v>
      </c>
      <c r="J36" s="28">
        <v>96.1</v>
      </c>
      <c r="L36" s="29"/>
      <c r="M36" s="29"/>
      <c r="N36" s="29"/>
      <c r="O36" s="29"/>
      <c r="P36" s="29"/>
      <c r="Q36" s="14"/>
    </row>
    <row r="37" spans="1:17" ht="12.75" customHeight="1">
      <c r="A37" s="3">
        <v>17120</v>
      </c>
      <c r="B37" s="4">
        <v>29.98333333333294</v>
      </c>
      <c r="C37" s="4">
        <v>40.14999999999995</v>
      </c>
      <c r="D37" s="5" t="s">
        <v>30</v>
      </c>
      <c r="E37" s="3">
        <v>2022</v>
      </c>
      <c r="F37" s="28">
        <v>2</v>
      </c>
      <c r="G37" s="28">
        <v>4.8</v>
      </c>
      <c r="H37" s="10">
        <v>3.4266666666666676</v>
      </c>
      <c r="I37" s="10">
        <f t="shared" si="0"/>
        <v>1.3733333333333322</v>
      </c>
      <c r="J37" s="28">
        <v>60.7</v>
      </c>
      <c r="L37" s="29"/>
      <c r="M37" s="29"/>
      <c r="N37" s="29"/>
      <c r="O37" s="29"/>
      <c r="P37" s="29"/>
      <c r="Q37" s="14"/>
    </row>
    <row r="38" spans="1:17" ht="12.75" customHeight="1">
      <c r="A38" s="3">
        <v>17126</v>
      </c>
      <c r="B38" s="4">
        <v>30.51666666666646</v>
      </c>
      <c r="C38" s="4">
        <v>39.81666666666634</v>
      </c>
      <c r="D38" s="5" t="s">
        <v>78</v>
      </c>
      <c r="E38" s="3">
        <v>2022</v>
      </c>
      <c r="F38" s="28">
        <v>2</v>
      </c>
      <c r="G38" s="28">
        <v>3.3</v>
      </c>
      <c r="H38" s="10">
        <v>1.0733333333333335</v>
      </c>
      <c r="I38" s="10">
        <f t="shared" si="0"/>
        <v>2.2266666666666666</v>
      </c>
      <c r="J38" s="28">
        <v>33.7</v>
      </c>
      <c r="L38" s="29"/>
      <c r="M38" s="29"/>
      <c r="N38" s="29"/>
      <c r="O38" s="29"/>
      <c r="P38" s="29"/>
      <c r="Q38" s="14"/>
    </row>
    <row r="39" spans="1:17" ht="12.75" customHeight="1">
      <c r="A39" s="3">
        <v>17130</v>
      </c>
      <c r="B39" s="4">
        <v>32.883333333332985</v>
      </c>
      <c r="C39" s="4">
        <v>39.94999999999962</v>
      </c>
      <c r="D39" s="5" t="s">
        <v>79</v>
      </c>
      <c r="E39" s="3">
        <v>2022</v>
      </c>
      <c r="F39" s="28">
        <v>2</v>
      </c>
      <c r="G39" s="28">
        <v>4</v>
      </c>
      <c r="H39" s="10">
        <v>1.9533333333333334</v>
      </c>
      <c r="I39" s="10">
        <f t="shared" si="0"/>
        <v>2.046666666666667</v>
      </c>
      <c r="J39" s="28">
        <v>29.5</v>
      </c>
      <c r="L39" s="29"/>
      <c r="M39" s="29"/>
      <c r="N39" s="29"/>
      <c r="O39" s="29"/>
      <c r="P39" s="29"/>
      <c r="Q39" s="14"/>
    </row>
    <row r="40" spans="1:17" ht="12.75" customHeight="1">
      <c r="A40" s="3">
        <v>17135</v>
      </c>
      <c r="B40" s="4">
        <v>33.51666666666647</v>
      </c>
      <c r="C40" s="4">
        <v>39.84999999999965</v>
      </c>
      <c r="D40" s="5" t="s">
        <v>31</v>
      </c>
      <c r="E40" s="3">
        <v>2022</v>
      </c>
      <c r="F40" s="28">
        <v>2</v>
      </c>
      <c r="G40" s="28">
        <v>3.7</v>
      </c>
      <c r="H40" s="10">
        <v>2.226666666666667</v>
      </c>
      <c r="I40" s="10">
        <f t="shared" si="0"/>
        <v>1.4733333333333332</v>
      </c>
      <c r="J40" s="28">
        <v>32.8</v>
      </c>
      <c r="L40" s="29"/>
      <c r="M40" s="29"/>
      <c r="N40" s="29"/>
      <c r="O40" s="29"/>
      <c r="P40" s="29"/>
      <c r="Q40" s="14"/>
    </row>
    <row r="41" spans="1:17" ht="12.75" customHeight="1">
      <c r="A41" s="3">
        <v>17140</v>
      </c>
      <c r="B41" s="4">
        <v>34.79999999999968</v>
      </c>
      <c r="C41" s="4">
        <v>39.81666666666634</v>
      </c>
      <c r="D41" s="5" t="s">
        <v>32</v>
      </c>
      <c r="E41" s="3">
        <v>2022</v>
      </c>
      <c r="F41" s="28">
        <v>2</v>
      </c>
      <c r="G41" s="28">
        <v>0.2</v>
      </c>
      <c r="H41" s="10">
        <v>-1.0266666666666666</v>
      </c>
      <c r="I41" s="10">
        <f t="shared" si="0"/>
        <v>1.2266666666666666</v>
      </c>
      <c r="J41" s="28">
        <v>38</v>
      </c>
      <c r="L41" s="29"/>
      <c r="M41" s="29"/>
      <c r="N41" s="29"/>
      <c r="O41" s="29"/>
      <c r="P41" s="29"/>
      <c r="Q41" s="14"/>
    </row>
    <row r="42" spans="1:17" s="25" customFormat="1" ht="12.75" customHeight="1">
      <c r="A42" s="15">
        <v>17150</v>
      </c>
      <c r="B42" s="16">
        <v>27.86666666666632</v>
      </c>
      <c r="C42" s="16">
        <v>39.64999999999974</v>
      </c>
      <c r="D42" s="17" t="s">
        <v>33</v>
      </c>
      <c r="E42" s="3">
        <v>2022</v>
      </c>
      <c r="F42" s="28">
        <v>2</v>
      </c>
      <c r="G42" s="28">
        <v>6</v>
      </c>
      <c r="H42" s="10">
        <v>5.56</v>
      </c>
      <c r="I42" s="11">
        <f t="shared" si="0"/>
        <v>0.4400000000000004</v>
      </c>
      <c r="J42" s="28">
        <v>124.5</v>
      </c>
      <c r="L42" s="26"/>
      <c r="M42" s="17"/>
      <c r="N42" s="26"/>
      <c r="O42" s="26"/>
      <c r="P42" s="26"/>
      <c r="Q42" s="26"/>
    </row>
    <row r="43" spans="1:17" ht="12.75" customHeight="1">
      <c r="A43" s="3">
        <v>17155</v>
      </c>
      <c r="B43" s="4">
        <v>29.966666666666278</v>
      </c>
      <c r="C43" s="4">
        <v>39.4166666666665</v>
      </c>
      <c r="D43" s="5" t="s">
        <v>34</v>
      </c>
      <c r="E43" s="3">
        <v>2022</v>
      </c>
      <c r="F43" s="28">
        <v>2</v>
      </c>
      <c r="G43" s="28">
        <v>3.1</v>
      </c>
      <c r="H43" s="10">
        <v>1.5766666666666669</v>
      </c>
      <c r="I43" s="10">
        <f t="shared" si="0"/>
        <v>1.5233333333333332</v>
      </c>
      <c r="J43" s="28">
        <v>74.8</v>
      </c>
      <c r="L43" s="29"/>
      <c r="M43" s="29"/>
      <c r="N43" s="29"/>
      <c r="O43" s="29"/>
      <c r="P43" s="29"/>
      <c r="Q43" s="14"/>
    </row>
    <row r="44" spans="1:17" ht="12.75" customHeight="1">
      <c r="A44" s="3">
        <v>17160</v>
      </c>
      <c r="B44" s="4">
        <v>34.1666666666666</v>
      </c>
      <c r="C44" s="4">
        <v>39.14999999999995</v>
      </c>
      <c r="D44" s="5" t="s">
        <v>35</v>
      </c>
      <c r="E44" s="3">
        <v>2022</v>
      </c>
      <c r="F44" s="28">
        <v>2</v>
      </c>
      <c r="G44" s="28">
        <v>2.4</v>
      </c>
      <c r="H44" s="10">
        <v>0.9</v>
      </c>
      <c r="I44" s="10">
        <f t="shared" si="0"/>
        <v>1.5</v>
      </c>
      <c r="J44" s="28">
        <v>30.8</v>
      </c>
      <c r="L44" s="29"/>
      <c r="M44" s="29"/>
      <c r="N44" s="29"/>
      <c r="O44" s="29"/>
      <c r="P44" s="29"/>
      <c r="Q44" s="14"/>
    </row>
    <row r="45" spans="1:17" ht="12.75" customHeight="1">
      <c r="A45" s="3">
        <v>17165</v>
      </c>
      <c r="B45" s="4">
        <v>39.54999999999978</v>
      </c>
      <c r="C45" s="4">
        <v>39.11666666666662</v>
      </c>
      <c r="D45" s="5" t="s">
        <v>36</v>
      </c>
      <c r="E45" s="3">
        <v>2022</v>
      </c>
      <c r="F45" s="28">
        <v>2</v>
      </c>
      <c r="G45" s="28">
        <v>2.9</v>
      </c>
      <c r="H45" s="10">
        <v>-0.02333333333333346</v>
      </c>
      <c r="I45" s="10">
        <f t="shared" si="0"/>
        <v>2.9233333333333333</v>
      </c>
      <c r="J45" s="28">
        <v>69.3</v>
      </c>
      <c r="L45" s="29"/>
      <c r="M45" s="29"/>
      <c r="N45" s="29"/>
      <c r="O45" s="29"/>
      <c r="P45" s="29"/>
      <c r="Q45" s="14"/>
    </row>
    <row r="46" spans="1:17" ht="12.75" customHeight="1">
      <c r="A46" s="3">
        <v>17172</v>
      </c>
      <c r="B46" s="4">
        <v>43.34999999999986</v>
      </c>
      <c r="C46" s="4">
        <v>38.466666666666484</v>
      </c>
      <c r="D46" s="5" t="s">
        <v>37</v>
      </c>
      <c r="E46" s="3">
        <v>2022</v>
      </c>
      <c r="F46" s="28">
        <v>2</v>
      </c>
      <c r="G46" s="28">
        <v>0</v>
      </c>
      <c r="H46" s="10">
        <v>-2.3933333333333326</v>
      </c>
      <c r="I46" s="10">
        <f t="shared" si="0"/>
        <v>2.3933333333333326</v>
      </c>
      <c r="J46" s="28">
        <v>17.3</v>
      </c>
      <c r="L46" s="29"/>
      <c r="M46" s="29"/>
      <c r="N46" s="29"/>
      <c r="O46" s="29"/>
      <c r="P46" s="29"/>
      <c r="Q46" s="14"/>
    </row>
    <row r="47" spans="1:17" ht="12.75" customHeight="1">
      <c r="A47" s="3">
        <v>17186</v>
      </c>
      <c r="B47" s="4">
        <v>27.433333333333163</v>
      </c>
      <c r="C47" s="4">
        <v>38.61666666666642</v>
      </c>
      <c r="D47" s="5" t="s">
        <v>38</v>
      </c>
      <c r="E47" s="3">
        <v>2022</v>
      </c>
      <c r="F47" s="28">
        <v>2</v>
      </c>
      <c r="G47" s="28">
        <v>8.2</v>
      </c>
      <c r="H47" s="10">
        <v>7.6</v>
      </c>
      <c r="I47" s="10">
        <f t="shared" si="0"/>
        <v>0.5999999999999996</v>
      </c>
      <c r="J47" s="28">
        <v>116.1</v>
      </c>
      <c r="L47" s="29"/>
      <c r="M47" s="29"/>
      <c r="N47" s="29"/>
      <c r="O47" s="29"/>
      <c r="P47" s="29"/>
      <c r="Q47" s="14"/>
    </row>
    <row r="48" spans="1:17" ht="12.75" customHeight="1">
      <c r="A48" s="3">
        <v>17188</v>
      </c>
      <c r="B48" s="4">
        <v>29.39999999999984</v>
      </c>
      <c r="C48" s="4">
        <v>38.68333333333305</v>
      </c>
      <c r="D48" s="5" t="s">
        <v>39</v>
      </c>
      <c r="E48" s="3">
        <v>2022</v>
      </c>
      <c r="F48" s="28">
        <v>2</v>
      </c>
      <c r="G48" s="28">
        <v>4.6</v>
      </c>
      <c r="H48" s="10">
        <v>2.92</v>
      </c>
      <c r="I48" s="10">
        <f t="shared" si="0"/>
        <v>1.6799999999999997</v>
      </c>
      <c r="J48" s="28">
        <v>55.3</v>
      </c>
      <c r="L48" s="29"/>
      <c r="M48" s="29"/>
      <c r="N48" s="29"/>
      <c r="O48" s="29"/>
      <c r="P48" s="29"/>
      <c r="Q48" s="14"/>
    </row>
    <row r="49" spans="1:17" ht="12.75" customHeight="1">
      <c r="A49" s="3">
        <v>17190</v>
      </c>
      <c r="B49" s="4">
        <v>30.5333</v>
      </c>
      <c r="C49" s="4">
        <v>38.75</v>
      </c>
      <c r="D49" s="5" t="s">
        <v>74</v>
      </c>
      <c r="E49" s="3">
        <v>2022</v>
      </c>
      <c r="F49" s="28">
        <v>2</v>
      </c>
      <c r="G49" s="28">
        <v>2.3</v>
      </c>
      <c r="H49" s="10">
        <v>1.4566666666666668</v>
      </c>
      <c r="I49" s="10">
        <f t="shared" si="0"/>
        <v>0.843333333333333</v>
      </c>
      <c r="J49" s="28">
        <v>41.5</v>
      </c>
      <c r="L49" s="29"/>
      <c r="M49" s="29"/>
      <c r="N49" s="29"/>
      <c r="O49" s="29"/>
      <c r="P49" s="29"/>
      <c r="Q49" s="14"/>
    </row>
    <row r="50" spans="1:17" ht="12.75" customHeight="1">
      <c r="A50" s="3">
        <v>17192</v>
      </c>
      <c r="B50" s="4">
        <v>34.05</v>
      </c>
      <c r="C50" s="4">
        <v>38.38333333333318</v>
      </c>
      <c r="D50" s="5" t="s">
        <v>40</v>
      </c>
      <c r="E50" s="3">
        <v>2022</v>
      </c>
      <c r="F50" s="28">
        <v>2</v>
      </c>
      <c r="G50" s="28">
        <v>2.4</v>
      </c>
      <c r="H50" s="10">
        <v>1.71</v>
      </c>
      <c r="I50" s="10">
        <f t="shared" si="0"/>
        <v>0.69</v>
      </c>
      <c r="J50" s="28">
        <v>24.6</v>
      </c>
      <c r="L50" s="29"/>
      <c r="M50" s="29"/>
      <c r="N50" s="29"/>
      <c r="O50" s="29"/>
      <c r="P50" s="29"/>
      <c r="Q50" s="14"/>
    </row>
    <row r="51" spans="1:17" ht="12.75" customHeight="1">
      <c r="A51" s="3">
        <v>17193</v>
      </c>
      <c r="B51" s="4">
        <v>34.699999999999726</v>
      </c>
      <c r="C51" s="4">
        <v>38.61666666666642</v>
      </c>
      <c r="D51" s="5" t="s">
        <v>41</v>
      </c>
      <c r="E51" s="3">
        <v>2022</v>
      </c>
      <c r="F51" s="28">
        <v>2</v>
      </c>
      <c r="G51" s="28">
        <v>1.6</v>
      </c>
      <c r="H51" s="10">
        <v>0.3766666666666667</v>
      </c>
      <c r="I51" s="10">
        <f t="shared" si="0"/>
        <v>1.2233333333333334</v>
      </c>
      <c r="J51" s="28">
        <v>32.6</v>
      </c>
      <c r="L51" s="29"/>
      <c r="M51" s="29"/>
      <c r="N51" s="29"/>
      <c r="O51" s="29"/>
      <c r="P51" s="29"/>
      <c r="Q51" s="14"/>
    </row>
    <row r="52" spans="1:17" ht="12.75" customHeight="1">
      <c r="A52" s="3">
        <v>17196</v>
      </c>
      <c r="B52" s="4">
        <v>35.483333333333135</v>
      </c>
      <c r="C52" s="4">
        <v>38.71666666666638</v>
      </c>
      <c r="D52" s="5" t="s">
        <v>77</v>
      </c>
      <c r="E52" s="3">
        <v>2022</v>
      </c>
      <c r="F52" s="28">
        <v>2</v>
      </c>
      <c r="G52" s="28">
        <v>2.4</v>
      </c>
      <c r="H52" s="10">
        <v>-0.09666666666666655</v>
      </c>
      <c r="I52" s="10">
        <f t="shared" si="0"/>
        <v>2.4966666666666666</v>
      </c>
      <c r="J52" s="28">
        <v>20</v>
      </c>
      <c r="L52" s="29"/>
      <c r="M52" s="29"/>
      <c r="N52" s="29"/>
      <c r="O52" s="29"/>
      <c r="P52" s="29"/>
      <c r="Q52" s="14"/>
    </row>
    <row r="53" spans="1:17" ht="12.75" customHeight="1">
      <c r="A53" s="3">
        <v>17199</v>
      </c>
      <c r="B53" s="4">
        <v>38.21666666666658</v>
      </c>
      <c r="C53" s="4">
        <v>38.34999999999986</v>
      </c>
      <c r="D53" s="5" t="s">
        <v>42</v>
      </c>
      <c r="E53" s="3">
        <v>2022</v>
      </c>
      <c r="F53" s="28">
        <v>2</v>
      </c>
      <c r="G53" s="28">
        <v>4.4</v>
      </c>
      <c r="H53" s="10">
        <v>1.886666666666667</v>
      </c>
      <c r="I53" s="10">
        <f t="shared" si="0"/>
        <v>2.5133333333333336</v>
      </c>
      <c r="J53" s="28">
        <v>29.6</v>
      </c>
      <c r="L53" s="29"/>
      <c r="M53" s="29"/>
      <c r="N53" s="29"/>
      <c r="O53" s="29"/>
      <c r="P53" s="29"/>
      <c r="Q53" s="14"/>
    </row>
    <row r="54" spans="1:17" ht="12.75" customHeight="1">
      <c r="A54" s="3">
        <v>17201</v>
      </c>
      <c r="B54" s="4">
        <v>39.2499999999999</v>
      </c>
      <c r="C54" s="4">
        <v>38.64999999999974</v>
      </c>
      <c r="D54" s="5" t="s">
        <v>76</v>
      </c>
      <c r="E54" s="3">
        <v>2022</v>
      </c>
      <c r="F54" s="28">
        <v>2</v>
      </c>
      <c r="G54" s="28">
        <v>4.3</v>
      </c>
      <c r="H54" s="10">
        <v>0.74</v>
      </c>
      <c r="I54" s="10">
        <f t="shared" si="0"/>
        <v>3.5599999999999996</v>
      </c>
      <c r="J54" s="28">
        <v>22</v>
      </c>
      <c r="L54" s="29"/>
      <c r="M54" s="29"/>
      <c r="N54" s="29"/>
      <c r="O54" s="29"/>
      <c r="P54" s="29"/>
      <c r="Q54" s="14"/>
    </row>
    <row r="55" spans="1:17" ht="12.75" customHeight="1">
      <c r="A55" s="3">
        <v>17203</v>
      </c>
      <c r="B55" s="4">
        <v>40.499999999999794</v>
      </c>
      <c r="C55" s="4">
        <v>38.866666666666326</v>
      </c>
      <c r="D55" s="5" t="s">
        <v>43</v>
      </c>
      <c r="E55" s="3">
        <v>2022</v>
      </c>
      <c r="F55" s="28">
        <v>2</v>
      </c>
      <c r="G55" s="28">
        <v>1.8</v>
      </c>
      <c r="H55" s="10">
        <v>-1.583333333333333</v>
      </c>
      <c r="I55" s="10">
        <f t="shared" si="0"/>
        <v>3.383333333333333</v>
      </c>
      <c r="J55" s="28">
        <v>70.6</v>
      </c>
      <c r="L55" s="29"/>
      <c r="M55" s="29"/>
      <c r="N55" s="29"/>
      <c r="O55" s="29"/>
      <c r="P55" s="29"/>
      <c r="Q55" s="14"/>
    </row>
    <row r="56" spans="1:17" ht="12.75" customHeight="1">
      <c r="A56" s="3">
        <v>17204</v>
      </c>
      <c r="B56" s="4">
        <v>41.483333333333135</v>
      </c>
      <c r="C56" s="4">
        <v>38.68333333333305</v>
      </c>
      <c r="D56" s="5" t="s">
        <v>44</v>
      </c>
      <c r="E56" s="3">
        <v>2022</v>
      </c>
      <c r="F56" s="28">
        <v>2</v>
      </c>
      <c r="G56" s="28">
        <v>-2.6</v>
      </c>
      <c r="H56" s="10">
        <v>-5.8133333333333335</v>
      </c>
      <c r="I56" s="10">
        <f t="shared" si="0"/>
        <v>3.2133333333333334</v>
      </c>
      <c r="J56" s="28">
        <v>39.2</v>
      </c>
      <c r="L56" s="29"/>
      <c r="M56" s="29"/>
      <c r="N56" s="29"/>
      <c r="O56" s="29"/>
      <c r="P56" s="29"/>
      <c r="Q56" s="14"/>
    </row>
    <row r="57" spans="1:17" ht="12.75" customHeight="1">
      <c r="A57" s="3">
        <v>17208</v>
      </c>
      <c r="B57" s="4">
        <v>42.1</v>
      </c>
      <c r="C57" s="4">
        <v>38.36666666666652</v>
      </c>
      <c r="D57" s="5" t="s">
        <v>45</v>
      </c>
      <c r="E57" s="3">
        <v>2022</v>
      </c>
      <c r="F57" s="28">
        <v>2</v>
      </c>
      <c r="G57" s="28">
        <v>-1.8</v>
      </c>
      <c r="H57" s="10">
        <v>-2.123333333333333</v>
      </c>
      <c r="I57" s="10">
        <f t="shared" si="0"/>
        <v>0.32333333333333303</v>
      </c>
      <c r="J57" s="28">
        <v>161.6</v>
      </c>
      <c r="L57" s="29"/>
      <c r="M57" s="29"/>
      <c r="N57" s="29"/>
      <c r="O57" s="29"/>
      <c r="P57" s="29"/>
      <c r="Q57" s="14"/>
    </row>
    <row r="58" spans="1:17" ht="12.75" customHeight="1">
      <c r="A58" s="3">
        <v>17210</v>
      </c>
      <c r="B58" s="4">
        <v>41.94999999999962</v>
      </c>
      <c r="C58" s="4">
        <v>37.916666666666295</v>
      </c>
      <c r="D58" s="5" t="s">
        <v>46</v>
      </c>
      <c r="E58" s="3">
        <v>2022</v>
      </c>
      <c r="F58" s="28">
        <v>2</v>
      </c>
      <c r="G58" s="28">
        <v>7.5</v>
      </c>
      <c r="H58" s="10">
        <v>4.203333333333333</v>
      </c>
      <c r="I58" s="10">
        <f t="shared" si="0"/>
        <v>3.296666666666667</v>
      </c>
      <c r="J58" s="28">
        <v>52.2</v>
      </c>
      <c r="L58" s="29"/>
      <c r="M58" s="29"/>
      <c r="N58" s="29"/>
      <c r="O58" s="29"/>
      <c r="P58" s="29"/>
      <c r="Q58" s="14"/>
    </row>
    <row r="59" spans="1:17" ht="12.75" customHeight="1">
      <c r="A59" s="3">
        <v>17220</v>
      </c>
      <c r="B59" s="4">
        <v>27.066666666666638</v>
      </c>
      <c r="C59" s="4">
        <v>38.38333333333318</v>
      </c>
      <c r="D59" s="5" t="s">
        <v>47</v>
      </c>
      <c r="E59" s="3">
        <v>2022</v>
      </c>
      <c r="F59" s="28">
        <v>2</v>
      </c>
      <c r="G59" s="28">
        <v>10.4</v>
      </c>
      <c r="H59" s="10">
        <v>9.206666666666665</v>
      </c>
      <c r="I59" s="10">
        <f t="shared" si="0"/>
        <v>1.1933333333333351</v>
      </c>
      <c r="J59" s="28">
        <v>129.8</v>
      </c>
      <c r="L59" s="29"/>
      <c r="M59" s="29"/>
      <c r="N59" s="29"/>
      <c r="O59" s="29"/>
      <c r="P59" s="29"/>
      <c r="Q59" s="14"/>
    </row>
    <row r="60" spans="1:17" ht="12.75" customHeight="1">
      <c r="A60" s="3">
        <v>17234</v>
      </c>
      <c r="B60" s="4">
        <v>27.849999999999664</v>
      </c>
      <c r="C60" s="4">
        <v>37.84999999999965</v>
      </c>
      <c r="D60" s="5" t="s">
        <v>48</v>
      </c>
      <c r="E60" s="3">
        <v>2022</v>
      </c>
      <c r="F60" s="28">
        <v>2</v>
      </c>
      <c r="G60" s="28">
        <v>9.9</v>
      </c>
      <c r="H60" s="10">
        <v>8.993333333333334</v>
      </c>
      <c r="I60" s="10">
        <f t="shared" si="0"/>
        <v>0.9066666666666663</v>
      </c>
      <c r="J60" s="28">
        <v>62</v>
      </c>
      <c r="L60" s="29"/>
      <c r="M60" s="29"/>
      <c r="N60" s="29"/>
      <c r="O60" s="29"/>
      <c r="P60" s="29"/>
      <c r="Q60" s="14"/>
    </row>
    <row r="61" spans="1:17" ht="12.75" customHeight="1">
      <c r="A61" s="3">
        <v>17237</v>
      </c>
      <c r="B61" s="4">
        <v>29.0833333333333</v>
      </c>
      <c r="C61" s="4">
        <v>37.78333333333302</v>
      </c>
      <c r="D61" s="5" t="s">
        <v>49</v>
      </c>
      <c r="E61" s="3">
        <v>2022</v>
      </c>
      <c r="F61" s="28">
        <v>2</v>
      </c>
      <c r="G61" s="28">
        <v>8.1</v>
      </c>
      <c r="H61" s="10">
        <v>6.873333333333335</v>
      </c>
      <c r="I61" s="10">
        <f t="shared" si="0"/>
        <v>1.2266666666666648</v>
      </c>
      <c r="J61" s="28">
        <v>85.4</v>
      </c>
      <c r="L61" s="29"/>
      <c r="M61" s="29"/>
      <c r="N61" s="29"/>
      <c r="O61" s="29"/>
      <c r="P61" s="29"/>
      <c r="Q61" s="14"/>
    </row>
    <row r="62" spans="1:17" ht="12.75" customHeight="1">
      <c r="A62" s="3">
        <v>17238</v>
      </c>
      <c r="B62" s="4">
        <v>30.29999999999988</v>
      </c>
      <c r="C62" s="4">
        <v>37.71666666666638</v>
      </c>
      <c r="D62" s="5" t="s">
        <v>50</v>
      </c>
      <c r="E62" s="3">
        <v>2022</v>
      </c>
      <c r="F62" s="28">
        <v>2</v>
      </c>
      <c r="G62" s="28">
        <v>4.3</v>
      </c>
      <c r="H62" s="10">
        <v>3.36</v>
      </c>
      <c r="I62" s="10">
        <f t="shared" si="0"/>
        <v>0.94</v>
      </c>
      <c r="J62" s="28">
        <v>54</v>
      </c>
      <c r="L62" s="29"/>
      <c r="M62" s="29"/>
      <c r="N62" s="29"/>
      <c r="O62" s="29"/>
      <c r="P62" s="29"/>
      <c r="Q62" s="14"/>
    </row>
    <row r="63" spans="1:17" ht="12.75" customHeight="1">
      <c r="A63" s="3">
        <v>17240</v>
      </c>
      <c r="B63" s="4">
        <v>30.549999999999777</v>
      </c>
      <c r="C63" s="4">
        <v>37.7499999999997</v>
      </c>
      <c r="D63" s="5" t="s">
        <v>51</v>
      </c>
      <c r="E63" s="3">
        <v>2022</v>
      </c>
      <c r="F63" s="28">
        <v>2</v>
      </c>
      <c r="G63" s="28">
        <v>4</v>
      </c>
      <c r="H63" s="10">
        <v>2.613333333333333</v>
      </c>
      <c r="I63" s="10">
        <f t="shared" si="0"/>
        <v>1.3866666666666672</v>
      </c>
      <c r="J63" s="28">
        <v>161.2</v>
      </c>
      <c r="L63" s="29"/>
      <c r="M63" s="29"/>
      <c r="N63" s="29"/>
      <c r="O63" s="29"/>
      <c r="P63" s="29"/>
      <c r="Q63" s="14"/>
    </row>
    <row r="64" spans="1:17" s="25" customFormat="1" ht="12.75" customHeight="1">
      <c r="A64" s="15">
        <v>17244</v>
      </c>
      <c r="B64" s="16">
        <v>32.55</v>
      </c>
      <c r="C64" s="16">
        <v>37.96666666666666</v>
      </c>
      <c r="D64" s="17" t="s">
        <v>75</v>
      </c>
      <c r="E64" s="3">
        <v>2022</v>
      </c>
      <c r="F64" s="28">
        <v>2</v>
      </c>
      <c r="G64" s="28">
        <v>1.5</v>
      </c>
      <c r="H64" s="10">
        <v>0.9166666666666666</v>
      </c>
      <c r="I64" s="11">
        <f t="shared" si="0"/>
        <v>0.5833333333333334</v>
      </c>
      <c r="J64" s="28">
        <v>48</v>
      </c>
      <c r="L64" s="26"/>
      <c r="M64" s="15"/>
      <c r="N64" s="26"/>
      <c r="O64" s="26"/>
      <c r="P64" s="26"/>
      <c r="Q64" s="26"/>
    </row>
    <row r="65" spans="1:17" ht="12.75" customHeight="1">
      <c r="A65" s="3">
        <v>17246</v>
      </c>
      <c r="B65" s="4">
        <v>33.21666666666658</v>
      </c>
      <c r="C65" s="4">
        <v>37.19999999999992</v>
      </c>
      <c r="D65" s="5" t="s">
        <v>52</v>
      </c>
      <c r="E65" s="3">
        <v>2022</v>
      </c>
      <c r="F65" s="28">
        <v>2</v>
      </c>
      <c r="G65" s="28">
        <v>2.4</v>
      </c>
      <c r="H65" s="10">
        <v>1.2133333333333332</v>
      </c>
      <c r="I65" s="10">
        <f t="shared" si="0"/>
        <v>1.1866666666666668</v>
      </c>
      <c r="J65" s="28">
        <v>43.4</v>
      </c>
      <c r="L65" s="29"/>
      <c r="M65" s="29"/>
      <c r="N65" s="29"/>
      <c r="O65" s="29"/>
      <c r="P65" s="29"/>
      <c r="Q65" s="14"/>
    </row>
    <row r="66" spans="1:17" ht="12.75" customHeight="1">
      <c r="A66" s="3">
        <v>17250</v>
      </c>
      <c r="B66" s="4">
        <v>34.68333333333305</v>
      </c>
      <c r="C66" s="4">
        <v>37.96666666666628</v>
      </c>
      <c r="D66" s="5" t="s">
        <v>53</v>
      </c>
      <c r="E66" s="3">
        <v>2022</v>
      </c>
      <c r="F66" s="28">
        <v>2</v>
      </c>
      <c r="G66" s="28">
        <v>2</v>
      </c>
      <c r="H66" s="10">
        <v>0.6033333333333333</v>
      </c>
      <c r="I66" s="10">
        <f t="shared" si="0"/>
        <v>1.3966666666666667</v>
      </c>
      <c r="J66" s="28">
        <v>43.6</v>
      </c>
      <c r="L66" s="29"/>
      <c r="M66" s="29"/>
      <c r="N66" s="29"/>
      <c r="O66" s="29"/>
      <c r="P66" s="29"/>
      <c r="Q66" s="14"/>
    </row>
    <row r="67" spans="1:17" ht="12.75" customHeight="1">
      <c r="A67" s="3">
        <v>17255</v>
      </c>
      <c r="B67" s="4">
        <v>36.93333333333296</v>
      </c>
      <c r="C67" s="4">
        <v>37.59999999999976</v>
      </c>
      <c r="D67" s="5" t="s">
        <v>54</v>
      </c>
      <c r="E67" s="3">
        <v>2022</v>
      </c>
      <c r="F67" s="28">
        <v>2</v>
      </c>
      <c r="G67" s="28">
        <v>8.7</v>
      </c>
      <c r="H67" s="10">
        <v>6.306666666666667</v>
      </c>
      <c r="I67" s="10">
        <f aca="true" t="shared" si="1" ref="I67:I102">G67-H67</f>
        <v>2.3933333333333326</v>
      </c>
      <c r="J67" s="28">
        <v>114</v>
      </c>
      <c r="L67" s="29"/>
      <c r="M67" s="29"/>
      <c r="N67" s="29"/>
      <c r="O67" s="29"/>
      <c r="P67" s="29"/>
      <c r="Q67" s="14"/>
    </row>
    <row r="68" spans="1:17" ht="12.75" customHeight="1">
      <c r="A68" s="3">
        <v>17261</v>
      </c>
      <c r="B68" s="4">
        <v>37.34999999999986</v>
      </c>
      <c r="C68" s="4">
        <v>37.05</v>
      </c>
      <c r="D68" s="5" t="s">
        <v>55</v>
      </c>
      <c r="E68" s="3">
        <v>2022</v>
      </c>
      <c r="F68" s="28">
        <v>2</v>
      </c>
      <c r="G68" s="28">
        <v>7.4</v>
      </c>
      <c r="H68" s="10">
        <v>4.4</v>
      </c>
      <c r="I68" s="10">
        <f t="shared" si="1"/>
        <v>3</v>
      </c>
      <c r="J68" s="28">
        <v>26.5</v>
      </c>
      <c r="L68" s="29"/>
      <c r="M68" s="29"/>
      <c r="N68" s="29"/>
      <c r="O68" s="29"/>
      <c r="P68" s="29"/>
      <c r="Q68" s="14"/>
    </row>
    <row r="69" spans="1:17" ht="12.75" customHeight="1">
      <c r="A69" s="3">
        <v>17262</v>
      </c>
      <c r="B69" s="4">
        <v>37.1</v>
      </c>
      <c r="C69" s="4">
        <v>36.699999999999726</v>
      </c>
      <c r="D69" s="5" t="s">
        <v>56</v>
      </c>
      <c r="E69" s="3">
        <v>2022</v>
      </c>
      <c r="F69" s="28">
        <v>2</v>
      </c>
      <c r="G69" s="28">
        <v>9.6</v>
      </c>
      <c r="H69" s="10">
        <v>6.91</v>
      </c>
      <c r="I69" s="10">
        <f t="shared" si="1"/>
        <v>2.6899999999999995</v>
      </c>
      <c r="J69" s="28">
        <v>16</v>
      </c>
      <c r="L69" s="29"/>
      <c r="M69" s="29"/>
      <c r="N69" s="29"/>
      <c r="O69" s="29"/>
      <c r="P69" s="29"/>
      <c r="Q69" s="14"/>
    </row>
    <row r="70" spans="1:17" ht="12.75" customHeight="1">
      <c r="A70" s="3">
        <v>17265</v>
      </c>
      <c r="B70" s="4">
        <v>38.2833</v>
      </c>
      <c r="C70" s="4">
        <v>37.75</v>
      </c>
      <c r="D70" s="5" t="s">
        <v>57</v>
      </c>
      <c r="E70" s="3">
        <v>2022</v>
      </c>
      <c r="F70" s="28">
        <v>2</v>
      </c>
      <c r="G70" s="28">
        <v>8.6</v>
      </c>
      <c r="H70" s="10">
        <v>5.743333333333331</v>
      </c>
      <c r="I70" s="10">
        <f t="shared" si="1"/>
        <v>2.8566666666666682</v>
      </c>
      <c r="J70" s="28">
        <v>34.4</v>
      </c>
      <c r="L70" s="29"/>
      <c r="M70" s="29"/>
      <c r="N70" s="29"/>
      <c r="O70" s="29"/>
      <c r="P70" s="29"/>
      <c r="Q70" s="14"/>
    </row>
    <row r="71" spans="1:17" ht="12.75" customHeight="1">
      <c r="A71" s="3">
        <v>17270</v>
      </c>
      <c r="B71" s="4">
        <v>38.78333333333302</v>
      </c>
      <c r="C71" s="4">
        <v>37.14999999999995</v>
      </c>
      <c r="D71" s="5" t="s">
        <v>58</v>
      </c>
      <c r="E71" s="3">
        <v>2022</v>
      </c>
      <c r="F71" s="28">
        <v>2</v>
      </c>
      <c r="G71" s="28">
        <v>10.6</v>
      </c>
      <c r="H71" s="10">
        <v>6.91</v>
      </c>
      <c r="I71" s="10">
        <f t="shared" si="1"/>
        <v>3.6899999999999995</v>
      </c>
      <c r="J71" s="28">
        <v>9.2</v>
      </c>
      <c r="L71" s="29"/>
      <c r="M71" s="29"/>
      <c r="N71" s="29"/>
      <c r="O71" s="29"/>
      <c r="P71" s="29"/>
      <c r="Q71" s="14"/>
    </row>
    <row r="72" spans="1:17" ht="12.75" customHeight="1">
      <c r="A72" s="3">
        <v>17275</v>
      </c>
      <c r="B72" s="4">
        <v>40.733333333333036</v>
      </c>
      <c r="C72" s="4">
        <v>37.299999999999876</v>
      </c>
      <c r="D72" s="5" t="s">
        <v>59</v>
      </c>
      <c r="E72" s="3">
        <v>2022</v>
      </c>
      <c r="F72" s="28">
        <v>2</v>
      </c>
      <c r="G72" s="28">
        <v>7.6</v>
      </c>
      <c r="H72" s="10">
        <v>4.1066666666666665</v>
      </c>
      <c r="I72" s="10">
        <f t="shared" si="1"/>
        <v>3.493333333333333</v>
      </c>
      <c r="J72" s="28">
        <v>37.6</v>
      </c>
      <c r="L72" s="29"/>
      <c r="M72" s="29"/>
      <c r="N72" s="29"/>
      <c r="O72" s="29"/>
      <c r="P72" s="29"/>
      <c r="Q72" s="14"/>
    </row>
    <row r="73" spans="1:17" s="25" customFormat="1" ht="12.75" customHeight="1">
      <c r="A73" s="15">
        <v>17280</v>
      </c>
      <c r="B73" s="16">
        <v>40.2</v>
      </c>
      <c r="C73" s="16">
        <v>37.88333333333333</v>
      </c>
      <c r="D73" s="17" t="s">
        <v>86</v>
      </c>
      <c r="E73" s="3">
        <v>2022</v>
      </c>
      <c r="F73" s="28">
        <v>2</v>
      </c>
      <c r="G73" s="28">
        <v>6.9</v>
      </c>
      <c r="H73" s="10">
        <v>3.3366666666666664</v>
      </c>
      <c r="I73" s="11">
        <f t="shared" si="1"/>
        <v>3.563333333333334</v>
      </c>
      <c r="J73" s="28">
        <v>35.9</v>
      </c>
      <c r="L73" s="26"/>
      <c r="M73" s="15"/>
      <c r="N73" s="26"/>
      <c r="O73" s="26"/>
      <c r="P73" s="26"/>
      <c r="Q73" s="26"/>
    </row>
    <row r="74" spans="1:17" ht="12.75" customHeight="1">
      <c r="A74" s="3">
        <v>17282</v>
      </c>
      <c r="B74" s="4">
        <v>41.11666666666662</v>
      </c>
      <c r="C74" s="4">
        <v>37.5833333333331</v>
      </c>
      <c r="D74" s="5" t="s">
        <v>60</v>
      </c>
      <c r="E74" s="3">
        <v>2022</v>
      </c>
      <c r="F74" s="28">
        <v>2</v>
      </c>
      <c r="G74" s="28">
        <v>7</v>
      </c>
      <c r="H74" s="10">
        <v>5.166666666666666</v>
      </c>
      <c r="I74" s="10">
        <f t="shared" si="1"/>
        <v>1.833333333333334</v>
      </c>
      <c r="J74" s="28">
        <v>15.6</v>
      </c>
      <c r="L74" s="29"/>
      <c r="M74" s="29"/>
      <c r="N74" s="29"/>
      <c r="O74" s="29"/>
      <c r="P74" s="29"/>
      <c r="Q74" s="14"/>
    </row>
    <row r="75" spans="1:17" ht="12.75" customHeight="1">
      <c r="A75" s="3">
        <v>17285</v>
      </c>
      <c r="B75" s="4">
        <v>43.733333333333036</v>
      </c>
      <c r="C75" s="4">
        <v>37.56666666666644</v>
      </c>
      <c r="D75" s="5" t="s">
        <v>61</v>
      </c>
      <c r="E75" s="3">
        <v>2022</v>
      </c>
      <c r="F75" s="28">
        <v>2</v>
      </c>
      <c r="G75" s="28">
        <v>-0.1</v>
      </c>
      <c r="H75" s="10">
        <v>-3.303333333333334</v>
      </c>
      <c r="I75" s="10">
        <f t="shared" si="1"/>
        <v>3.203333333333334</v>
      </c>
      <c r="J75" s="28">
        <v>46.8</v>
      </c>
      <c r="L75" s="29"/>
      <c r="M75" s="29"/>
      <c r="N75" s="29"/>
      <c r="O75" s="29"/>
      <c r="P75" s="29"/>
      <c r="Q75" s="14"/>
    </row>
    <row r="76" spans="1:17" ht="12.75" customHeight="1">
      <c r="A76" s="3">
        <v>17287</v>
      </c>
      <c r="B76" s="4">
        <v>42.46666666666667</v>
      </c>
      <c r="C76" s="4">
        <v>37.516666666666666</v>
      </c>
      <c r="D76" s="5" t="s">
        <v>62</v>
      </c>
      <c r="E76" s="3">
        <v>2022</v>
      </c>
      <c r="F76" s="28">
        <v>2</v>
      </c>
      <c r="G76" s="28">
        <v>7</v>
      </c>
      <c r="H76" s="10">
        <v>3.3</v>
      </c>
      <c r="I76" s="10">
        <f t="shared" si="1"/>
        <v>3.7</v>
      </c>
      <c r="J76" s="28">
        <v>38.6</v>
      </c>
      <c r="L76" s="29"/>
      <c r="M76" s="29"/>
      <c r="N76" s="29"/>
      <c r="O76" s="29"/>
      <c r="P76" s="29"/>
      <c r="Q76" s="14"/>
    </row>
    <row r="77" spans="1:17" ht="12.75" customHeight="1">
      <c r="A77" s="3">
        <v>17292</v>
      </c>
      <c r="B77" s="4">
        <v>28.366666666666518</v>
      </c>
      <c r="C77" s="4">
        <v>37.21666666666658</v>
      </c>
      <c r="D77" s="5" t="s">
        <v>63</v>
      </c>
      <c r="E77" s="3">
        <v>2022</v>
      </c>
      <c r="F77" s="28">
        <v>2</v>
      </c>
      <c r="G77" s="28">
        <v>6.1</v>
      </c>
      <c r="H77" s="10">
        <v>5.786666666666665</v>
      </c>
      <c r="I77" s="10">
        <f t="shared" si="1"/>
        <v>0.31333333333333435</v>
      </c>
      <c r="J77" s="28">
        <v>244.6</v>
      </c>
      <c r="L77" s="29"/>
      <c r="M77" s="29"/>
      <c r="N77" s="29"/>
      <c r="O77" s="29"/>
      <c r="P77" s="29"/>
      <c r="Q77" s="14"/>
    </row>
    <row r="78" spans="1:17" s="25" customFormat="1" ht="12.75" customHeight="1">
      <c r="A78" s="15">
        <v>17300</v>
      </c>
      <c r="B78" s="16">
        <v>30.7</v>
      </c>
      <c r="C78" s="16">
        <v>36.88333333333333</v>
      </c>
      <c r="D78" s="17" t="s">
        <v>84</v>
      </c>
      <c r="E78" s="3">
        <v>2022</v>
      </c>
      <c r="F78" s="28">
        <v>2</v>
      </c>
      <c r="G78" s="28">
        <v>11.4</v>
      </c>
      <c r="H78" s="10">
        <v>10.153333333333334</v>
      </c>
      <c r="I78" s="11">
        <f t="shared" si="1"/>
        <v>1.2466666666666661</v>
      </c>
      <c r="J78" s="28">
        <v>135.1</v>
      </c>
      <c r="L78" s="26"/>
      <c r="M78" s="15"/>
      <c r="N78" s="26"/>
      <c r="O78" s="26"/>
      <c r="P78" s="26"/>
      <c r="Q78" s="26"/>
    </row>
    <row r="79" spans="1:17" ht="12.75" customHeight="1">
      <c r="A79" s="3">
        <v>17340</v>
      </c>
      <c r="B79" s="4">
        <v>34.633333333333084</v>
      </c>
      <c r="C79" s="4">
        <v>36.79999999999968</v>
      </c>
      <c r="D79" s="5" t="s">
        <v>64</v>
      </c>
      <c r="E79" s="3">
        <v>2022</v>
      </c>
      <c r="F79" s="28">
        <v>2</v>
      </c>
      <c r="G79" s="28">
        <v>12.9</v>
      </c>
      <c r="H79" s="10">
        <v>11.32</v>
      </c>
      <c r="I79" s="10">
        <f t="shared" si="1"/>
        <v>1.58</v>
      </c>
      <c r="J79" s="28">
        <v>107.4</v>
      </c>
      <c r="L79" s="29"/>
      <c r="M79" s="29"/>
      <c r="N79" s="29"/>
      <c r="O79" s="29"/>
      <c r="P79" s="29"/>
      <c r="Q79" s="14"/>
    </row>
    <row r="80" spans="1:17" ht="12.75" customHeight="1">
      <c r="A80" s="3">
        <v>17351</v>
      </c>
      <c r="B80" s="4">
        <v>35.35</v>
      </c>
      <c r="C80" s="4">
        <v>36.9833</v>
      </c>
      <c r="D80" s="5" t="s">
        <v>85</v>
      </c>
      <c r="E80" s="3">
        <v>2022</v>
      </c>
      <c r="F80" s="28">
        <v>2</v>
      </c>
      <c r="G80" s="28">
        <v>12.5</v>
      </c>
      <c r="H80" s="10">
        <v>10.33</v>
      </c>
      <c r="I80" s="10">
        <f t="shared" si="1"/>
        <v>2.17</v>
      </c>
      <c r="J80" s="28">
        <v>85.8</v>
      </c>
      <c r="L80" s="29"/>
      <c r="M80" s="29"/>
      <c r="N80" s="29"/>
      <c r="O80" s="29"/>
      <c r="P80" s="29"/>
      <c r="Q80" s="14"/>
    </row>
    <row r="81" spans="1:17" ht="12.75" customHeight="1">
      <c r="A81" s="3">
        <v>17355</v>
      </c>
      <c r="B81" s="4">
        <v>36.2499999999999</v>
      </c>
      <c r="C81" s="4">
        <v>37.1</v>
      </c>
      <c r="D81" s="5" t="s">
        <v>65</v>
      </c>
      <c r="E81" s="3">
        <v>2022</v>
      </c>
      <c r="F81" s="28">
        <v>2</v>
      </c>
      <c r="G81" s="28">
        <v>11.5</v>
      </c>
      <c r="H81" s="10">
        <v>9.68</v>
      </c>
      <c r="I81" s="10">
        <f t="shared" si="1"/>
        <v>1.8200000000000003</v>
      </c>
      <c r="J81" s="28">
        <v>14.9</v>
      </c>
      <c r="L81" s="29"/>
      <c r="M81" s="29"/>
      <c r="N81" s="29"/>
      <c r="O81" s="29"/>
      <c r="P81" s="29"/>
      <c r="Q81" s="14"/>
    </row>
    <row r="82" spans="1:17" ht="12.75" customHeight="1">
      <c r="A82" s="3">
        <v>17372</v>
      </c>
      <c r="B82" s="4">
        <v>36.1666666666666</v>
      </c>
      <c r="C82" s="4">
        <v>36.19999999999992</v>
      </c>
      <c r="D82" s="5" t="s">
        <v>66</v>
      </c>
      <c r="E82" s="3">
        <v>2022</v>
      </c>
      <c r="F82" s="28">
        <v>2</v>
      </c>
      <c r="G82" s="28">
        <v>10.2</v>
      </c>
      <c r="H82" s="10">
        <v>9.716666666666665</v>
      </c>
      <c r="I82" s="10">
        <f t="shared" si="1"/>
        <v>0.4833333333333343</v>
      </c>
      <c r="J82" s="28">
        <v>45.2</v>
      </c>
      <c r="L82" s="29"/>
      <c r="M82" s="29"/>
      <c r="N82" s="29"/>
      <c r="O82" s="29"/>
      <c r="P82" s="29"/>
      <c r="Q82" s="14"/>
    </row>
    <row r="83" spans="1:17" ht="12.75" customHeight="1">
      <c r="A83" s="3">
        <v>17636</v>
      </c>
      <c r="B83" s="4">
        <v>28.78333333333302</v>
      </c>
      <c r="C83" s="4">
        <v>40.98333333333294</v>
      </c>
      <c r="D83" s="5" t="s">
        <v>67</v>
      </c>
      <c r="E83" s="3">
        <v>2022</v>
      </c>
      <c r="F83" s="28">
        <v>2</v>
      </c>
      <c r="G83" s="28">
        <v>7.1</v>
      </c>
      <c r="H83" s="10">
        <v>5.64</v>
      </c>
      <c r="I83" s="10">
        <f t="shared" si="1"/>
        <v>1.46</v>
      </c>
      <c r="J83" s="28">
        <v>35</v>
      </c>
      <c r="L83" s="29"/>
      <c r="M83" s="29"/>
      <c r="N83" s="29"/>
      <c r="O83" s="29"/>
      <c r="P83" s="29"/>
      <c r="Q83" s="14"/>
    </row>
    <row r="84" spans="1:17" s="25" customFormat="1" ht="12.75" customHeight="1">
      <c r="A84" s="27"/>
      <c r="B84" s="30">
        <v>23.73</v>
      </c>
      <c r="C84" s="30">
        <v>37.73</v>
      </c>
      <c r="D84" s="35" t="s">
        <v>90</v>
      </c>
      <c r="E84" s="32">
        <v>2022</v>
      </c>
      <c r="F84" s="33">
        <v>2</v>
      </c>
      <c r="G84" s="33">
        <v>11.8</v>
      </c>
      <c r="H84" s="34">
        <v>10.6</v>
      </c>
      <c r="I84" s="34">
        <f t="shared" si="1"/>
        <v>1.200000000000001</v>
      </c>
      <c r="J84" s="34">
        <v>21</v>
      </c>
      <c r="L84" s="29"/>
      <c r="M84" s="29"/>
      <c r="N84" s="29"/>
      <c r="O84" s="29"/>
      <c r="P84" s="29"/>
      <c r="Q84" s="14"/>
    </row>
    <row r="85" spans="1:17" s="25" customFormat="1" ht="12.75" customHeight="1">
      <c r="A85" s="27"/>
      <c r="B85" s="30">
        <v>28.9</v>
      </c>
      <c r="C85" s="30">
        <v>28.33</v>
      </c>
      <c r="D85" s="31" t="s">
        <v>93</v>
      </c>
      <c r="E85" s="32">
        <v>2022</v>
      </c>
      <c r="F85" s="33">
        <v>2</v>
      </c>
      <c r="G85" s="33">
        <v>13.5</v>
      </c>
      <c r="H85" s="34">
        <v>15.3</v>
      </c>
      <c r="I85" s="34">
        <f t="shared" si="1"/>
        <v>-1.8000000000000007</v>
      </c>
      <c r="J85" s="34">
        <v>2</v>
      </c>
      <c r="L85" s="29"/>
      <c r="M85" s="29"/>
      <c r="N85" s="29"/>
      <c r="O85" s="29"/>
      <c r="P85" s="29"/>
      <c r="Q85" s="14"/>
    </row>
    <row r="86" spans="1:17" s="25" customFormat="1" ht="12.75" customHeight="1">
      <c r="A86" s="27"/>
      <c r="B86" s="30">
        <v>34.8</v>
      </c>
      <c r="C86" s="30">
        <v>31.25</v>
      </c>
      <c r="D86" s="31" t="s">
        <v>99</v>
      </c>
      <c r="E86" s="32">
        <v>2022</v>
      </c>
      <c r="F86" s="33">
        <v>2</v>
      </c>
      <c r="G86" s="33">
        <v>12.3</v>
      </c>
      <c r="H86" s="34">
        <v>13.6</v>
      </c>
      <c r="I86" s="34">
        <f t="shared" si="1"/>
        <v>-1.299999999999999</v>
      </c>
      <c r="J86" s="34">
        <v>31</v>
      </c>
      <c r="L86" s="29"/>
      <c r="M86" s="29"/>
      <c r="N86" s="29"/>
      <c r="O86" s="29"/>
      <c r="P86" s="29"/>
      <c r="Q86" s="14"/>
    </row>
    <row r="87" spans="1:17" s="25" customFormat="1" ht="12.75" customHeight="1">
      <c r="A87" s="27"/>
      <c r="B87" s="30">
        <v>34.82</v>
      </c>
      <c r="C87" s="30">
        <v>32</v>
      </c>
      <c r="D87" s="31" t="s">
        <v>105</v>
      </c>
      <c r="E87" s="32">
        <v>2022</v>
      </c>
      <c r="F87" s="33">
        <v>2</v>
      </c>
      <c r="G87" s="33">
        <v>13</v>
      </c>
      <c r="H87" s="34">
        <v>13.7</v>
      </c>
      <c r="I87" s="34">
        <f t="shared" si="1"/>
        <v>-0.6999999999999993</v>
      </c>
      <c r="J87" s="34">
        <v>75</v>
      </c>
      <c r="L87" s="29"/>
      <c r="M87" s="29"/>
      <c r="N87" s="29"/>
      <c r="O87" s="29"/>
      <c r="P87" s="29"/>
      <c r="Q87" s="14"/>
    </row>
    <row r="88" spans="1:17" s="25" customFormat="1" ht="12.75" customHeight="1">
      <c r="A88" s="27"/>
      <c r="B88" s="30">
        <v>34.95</v>
      </c>
      <c r="C88" s="30">
        <v>29.55</v>
      </c>
      <c r="D88" s="31" t="s">
        <v>97</v>
      </c>
      <c r="E88" s="32">
        <v>2022</v>
      </c>
      <c r="F88" s="33">
        <v>2</v>
      </c>
      <c r="G88" s="33">
        <v>17</v>
      </c>
      <c r="H88" s="34">
        <v>17.5</v>
      </c>
      <c r="I88" s="34">
        <f t="shared" si="1"/>
        <v>-0.5</v>
      </c>
      <c r="J88" s="34">
        <v>5</v>
      </c>
      <c r="L88" s="29"/>
      <c r="M88" s="29"/>
      <c r="N88" s="29"/>
      <c r="O88" s="29"/>
      <c r="P88" s="29"/>
      <c r="Q88" s="14"/>
    </row>
    <row r="89" spans="1:17" s="25" customFormat="1" ht="12.75" customHeight="1">
      <c r="A89" s="27"/>
      <c r="B89" s="30">
        <v>35.5</v>
      </c>
      <c r="C89" s="30">
        <v>32.97</v>
      </c>
      <c r="D89" s="31" t="s">
        <v>98</v>
      </c>
      <c r="E89" s="32">
        <v>2022</v>
      </c>
      <c r="F89" s="33">
        <v>2</v>
      </c>
      <c r="G89" s="33">
        <v>7.8</v>
      </c>
      <c r="H89" s="34">
        <v>8.1</v>
      </c>
      <c r="I89" s="34">
        <f t="shared" si="1"/>
        <v>-0.2999999999999998</v>
      </c>
      <c r="J89" s="34">
        <v>121</v>
      </c>
      <c r="K89" s="37"/>
      <c r="L89" s="14"/>
      <c r="M89" s="14"/>
      <c r="N89" s="14"/>
      <c r="O89" s="14"/>
      <c r="P89" s="14"/>
      <c r="Q89" s="26"/>
    </row>
    <row r="90" spans="1:17" s="25" customFormat="1" ht="12.75" customHeight="1">
      <c r="A90" s="31"/>
      <c r="B90" s="30">
        <v>31.33</v>
      </c>
      <c r="C90" s="30">
        <v>29.85</v>
      </c>
      <c r="D90" s="31" t="s">
        <v>96</v>
      </c>
      <c r="E90" s="32">
        <v>2022</v>
      </c>
      <c r="F90" s="33">
        <v>2</v>
      </c>
      <c r="G90" s="33">
        <v>14.6</v>
      </c>
      <c r="H90" s="34">
        <v>15.2</v>
      </c>
      <c r="I90" s="34">
        <f t="shared" si="1"/>
        <v>-0.5999999999999996</v>
      </c>
      <c r="J90" s="34">
        <v>0</v>
      </c>
      <c r="L90" s="14"/>
      <c r="M90" s="14"/>
      <c r="N90" s="14"/>
      <c r="O90" s="14"/>
      <c r="P90" s="14"/>
      <c r="Q90" s="26"/>
    </row>
    <row r="91" spans="1:17" s="25" customFormat="1" ht="12.75" customHeight="1">
      <c r="A91" s="27"/>
      <c r="B91" s="30">
        <v>25.18</v>
      </c>
      <c r="C91" s="30">
        <v>35.33</v>
      </c>
      <c r="D91" s="31" t="s">
        <v>92</v>
      </c>
      <c r="E91" s="32">
        <v>2022</v>
      </c>
      <c r="F91" s="33">
        <v>2</v>
      </c>
      <c r="G91" s="33">
        <v>12.6</v>
      </c>
      <c r="H91" s="34">
        <v>12.3</v>
      </c>
      <c r="I91" s="34">
        <f t="shared" si="1"/>
        <v>0.29999999999999893</v>
      </c>
      <c r="J91" s="34">
        <v>77</v>
      </c>
      <c r="L91" s="14"/>
      <c r="M91" s="14"/>
      <c r="N91" s="14"/>
      <c r="O91" s="14"/>
      <c r="P91" s="14"/>
      <c r="Q91" s="26"/>
    </row>
    <row r="92" spans="1:17" s="25" customFormat="1" ht="12.75" customHeight="1">
      <c r="A92" s="27"/>
      <c r="B92" s="30">
        <v>33.8</v>
      </c>
      <c r="C92" s="30">
        <v>27.17</v>
      </c>
      <c r="D92" s="31" t="s">
        <v>94</v>
      </c>
      <c r="E92" s="32">
        <v>2022</v>
      </c>
      <c r="F92" s="33">
        <v>2</v>
      </c>
      <c r="G92" s="33">
        <v>17.6</v>
      </c>
      <c r="H92" s="11"/>
      <c r="I92" s="11"/>
      <c r="J92" s="34">
        <v>0</v>
      </c>
      <c r="L92" s="14"/>
      <c r="M92" s="14"/>
      <c r="N92" s="14"/>
      <c r="O92" s="14"/>
      <c r="P92" s="14"/>
      <c r="Q92" s="26"/>
    </row>
    <row r="93" spans="1:17" s="25" customFormat="1" ht="12.75" customHeight="1">
      <c r="A93" s="27"/>
      <c r="B93" s="30">
        <v>22.02</v>
      </c>
      <c r="C93" s="30">
        <v>37.07</v>
      </c>
      <c r="D93" s="31" t="s">
        <v>89</v>
      </c>
      <c r="E93" s="32">
        <v>2022</v>
      </c>
      <c r="F93" s="33">
        <v>2</v>
      </c>
      <c r="G93" s="33">
        <v>10.7</v>
      </c>
      <c r="H93" s="34">
        <v>10.4</v>
      </c>
      <c r="I93" s="34">
        <f t="shared" si="1"/>
        <v>0.29999999999999893</v>
      </c>
      <c r="J93" s="34">
        <v>65</v>
      </c>
      <c r="L93" s="14"/>
      <c r="M93" s="14"/>
      <c r="N93" s="14"/>
      <c r="O93" s="14"/>
      <c r="P93" s="14"/>
      <c r="Q93" s="26"/>
    </row>
    <row r="94" spans="1:17" s="25" customFormat="1" ht="12.75" customHeight="1">
      <c r="A94" s="27"/>
      <c r="B94" s="30">
        <v>30.53</v>
      </c>
      <c r="C94" s="30">
        <v>25.45</v>
      </c>
      <c r="D94" s="31" t="s">
        <v>95</v>
      </c>
      <c r="E94" s="32">
        <v>2022</v>
      </c>
      <c r="F94" s="33">
        <v>2</v>
      </c>
      <c r="G94" s="33">
        <v>15.4</v>
      </c>
      <c r="H94" s="34">
        <v>16.7</v>
      </c>
      <c r="I94" s="34">
        <f t="shared" si="1"/>
        <v>-1.299999999999999</v>
      </c>
      <c r="J94" s="34">
        <v>0</v>
      </c>
      <c r="M94" s="14"/>
      <c r="N94" s="14"/>
      <c r="O94" s="14"/>
      <c r="P94" s="14"/>
      <c r="Q94" s="26"/>
    </row>
    <row r="95" spans="1:17" s="25" customFormat="1" ht="12.75" customHeight="1">
      <c r="A95" s="27"/>
      <c r="B95" s="30">
        <v>22.42</v>
      </c>
      <c r="C95" s="30">
        <v>39.63</v>
      </c>
      <c r="D95" s="31" t="s">
        <v>88</v>
      </c>
      <c r="E95" s="32">
        <v>2022</v>
      </c>
      <c r="F95" s="33">
        <v>2</v>
      </c>
      <c r="G95" s="33">
        <v>7.7</v>
      </c>
      <c r="H95" s="34">
        <v>7.1</v>
      </c>
      <c r="I95" s="34">
        <f t="shared" si="1"/>
        <v>0.6000000000000005</v>
      </c>
      <c r="J95" s="34">
        <v>57</v>
      </c>
      <c r="M95" s="14"/>
      <c r="N95" s="14"/>
      <c r="O95" s="14"/>
      <c r="P95" s="14"/>
      <c r="Q95" s="26"/>
    </row>
    <row r="96" spans="1:17" s="25" customFormat="1" ht="12.75" customHeight="1">
      <c r="A96" s="27"/>
      <c r="B96" s="36">
        <v>29.93</v>
      </c>
      <c r="C96" s="36">
        <v>31.17</v>
      </c>
      <c r="D96" s="37" t="s">
        <v>104</v>
      </c>
      <c r="E96" s="32">
        <v>2022</v>
      </c>
      <c r="F96" s="33">
        <v>2</v>
      </c>
      <c r="G96" s="33">
        <v>14.2</v>
      </c>
      <c r="H96" s="34">
        <v>14.6</v>
      </c>
      <c r="I96" s="34">
        <f t="shared" si="1"/>
        <v>-0.40000000000000036</v>
      </c>
      <c r="J96" s="34">
        <v>28</v>
      </c>
      <c r="M96" s="14"/>
      <c r="N96" s="14"/>
      <c r="O96" s="14"/>
      <c r="P96" s="14"/>
      <c r="Q96" s="26"/>
    </row>
    <row r="97" spans="2:17" s="25" customFormat="1" ht="12.75" customHeight="1">
      <c r="B97" s="36">
        <v>24.12</v>
      </c>
      <c r="C97" s="36">
        <v>35.48</v>
      </c>
      <c r="D97" s="37" t="s">
        <v>91</v>
      </c>
      <c r="E97" s="32">
        <v>2022</v>
      </c>
      <c r="F97" s="33">
        <v>2</v>
      </c>
      <c r="G97" s="33">
        <v>11.6</v>
      </c>
      <c r="H97" s="34">
        <v>11.3</v>
      </c>
      <c r="I97" s="34">
        <f t="shared" si="1"/>
        <v>0.29999999999999893</v>
      </c>
      <c r="J97" s="34">
        <v>78</v>
      </c>
      <c r="M97" s="14"/>
      <c r="N97" s="14"/>
      <c r="O97" s="14"/>
      <c r="P97" s="14"/>
      <c r="Q97" s="26"/>
    </row>
    <row r="98" spans="1:17" s="25" customFormat="1" ht="12.75" customHeight="1">
      <c r="A98" s="27"/>
      <c r="B98" s="30">
        <v>22.97</v>
      </c>
      <c r="C98" s="30">
        <v>40.52</v>
      </c>
      <c r="D98" s="31" t="s">
        <v>87</v>
      </c>
      <c r="E98" s="32">
        <v>2022</v>
      </c>
      <c r="F98" s="33">
        <v>2</v>
      </c>
      <c r="G98" s="33">
        <v>8.5</v>
      </c>
      <c r="H98" s="34">
        <v>7.5</v>
      </c>
      <c r="I98" s="34">
        <f t="shared" si="1"/>
        <v>1</v>
      </c>
      <c r="J98" s="34">
        <v>24</v>
      </c>
      <c r="M98" s="14"/>
      <c r="N98" s="14"/>
      <c r="O98" s="14"/>
      <c r="P98" s="14"/>
      <c r="Q98" s="26"/>
    </row>
    <row r="99" spans="2:17" s="25" customFormat="1" ht="12.75" customHeight="1">
      <c r="B99" s="24">
        <v>19.92</v>
      </c>
      <c r="C99" s="24">
        <v>39.62</v>
      </c>
      <c r="D99" s="25" t="s">
        <v>115</v>
      </c>
      <c r="E99" s="32">
        <v>2022</v>
      </c>
      <c r="F99" s="33">
        <v>2</v>
      </c>
      <c r="G99" s="33">
        <v>11.2</v>
      </c>
      <c r="H99" s="34">
        <v>10.5</v>
      </c>
      <c r="I99" s="34">
        <f t="shared" si="1"/>
        <v>0.6999999999999993</v>
      </c>
      <c r="J99" s="34">
        <v>92</v>
      </c>
      <c r="Q99" s="26"/>
    </row>
    <row r="100" spans="2:17" s="25" customFormat="1" ht="12.75" customHeight="1">
      <c r="B100" s="36">
        <v>33.62</v>
      </c>
      <c r="C100" s="36">
        <v>28.48</v>
      </c>
      <c r="D100" s="38" t="s">
        <v>116</v>
      </c>
      <c r="E100" s="32">
        <v>2022</v>
      </c>
      <c r="F100" s="33">
        <v>2</v>
      </c>
      <c r="G100" s="33">
        <v>19.2</v>
      </c>
      <c r="H100" s="39">
        <v>20.2</v>
      </c>
      <c r="I100" s="39">
        <f t="shared" si="1"/>
        <v>-1</v>
      </c>
      <c r="J100" s="40">
        <v>6</v>
      </c>
      <c r="Q100" s="26"/>
    </row>
    <row r="101" spans="2:17" ht="12.75" customHeight="1">
      <c r="B101" s="36">
        <v>34.5</v>
      </c>
      <c r="C101" s="36">
        <v>31.32</v>
      </c>
      <c r="D101" s="38" t="s">
        <v>117</v>
      </c>
      <c r="E101" s="32">
        <v>2022</v>
      </c>
      <c r="F101" s="33">
        <v>2</v>
      </c>
      <c r="G101" s="33">
        <v>13.8</v>
      </c>
      <c r="H101" s="39">
        <v>14</v>
      </c>
      <c r="I101" s="39">
        <f t="shared" si="1"/>
        <v>-0.1999999999999993</v>
      </c>
      <c r="J101" s="40">
        <v>21</v>
      </c>
      <c r="L101" s="25"/>
      <c r="M101" s="25"/>
      <c r="N101" s="25"/>
      <c r="O101" s="25"/>
      <c r="P101" s="25"/>
      <c r="Q101" s="26"/>
    </row>
    <row r="102" spans="2:17" s="25" customFormat="1" ht="12.75" customHeight="1">
      <c r="B102" s="36">
        <v>27.22</v>
      </c>
      <c r="C102" s="36">
        <v>23.95</v>
      </c>
      <c r="D102" s="38" t="s">
        <v>118</v>
      </c>
      <c r="E102" s="32">
        <v>2022</v>
      </c>
      <c r="F102" s="33">
        <v>2</v>
      </c>
      <c r="G102" s="33">
        <v>17.2</v>
      </c>
      <c r="H102" s="39">
        <v>18.6</v>
      </c>
      <c r="I102" s="39">
        <f t="shared" si="1"/>
        <v>-1.4000000000000021</v>
      </c>
      <c r="J102" s="40">
        <v>0</v>
      </c>
      <c r="Q102" s="26"/>
    </row>
    <row r="103" spans="2:17" s="25" customFormat="1" ht="12.75" customHeight="1">
      <c r="B103" s="36">
        <v>32.82</v>
      </c>
      <c r="C103" s="36">
        <v>35.58</v>
      </c>
      <c r="D103" s="38" t="s">
        <v>119</v>
      </c>
      <c r="E103" s="32">
        <v>2022</v>
      </c>
      <c r="F103" s="33">
        <v>2</v>
      </c>
      <c r="G103" s="33">
        <v>13.3</v>
      </c>
      <c r="H103" s="39">
        <v>12.4</v>
      </c>
      <c r="I103" s="39">
        <f>G103-H103</f>
        <v>0.9000000000000004</v>
      </c>
      <c r="J103" s="40">
        <v>25</v>
      </c>
      <c r="Q103" s="26"/>
    </row>
    <row r="104" spans="2:10" s="25" customFormat="1" ht="12.75" customHeight="1">
      <c r="B104" s="36">
        <v>23.12</v>
      </c>
      <c r="C104" s="36">
        <v>35.58</v>
      </c>
      <c r="D104" s="37" t="s">
        <v>120</v>
      </c>
      <c r="E104" s="32">
        <v>2022</v>
      </c>
      <c r="F104" s="33">
        <v>2</v>
      </c>
      <c r="G104" s="37">
        <v>19.8</v>
      </c>
      <c r="H104" s="37">
        <v>20.8</v>
      </c>
      <c r="I104" s="39">
        <f>G104-H104</f>
        <v>-1</v>
      </c>
      <c r="J104" s="37">
        <v>0</v>
      </c>
    </row>
    <row r="105" spans="2:17" ht="12.75" customHeight="1">
      <c r="B105" s="6">
        <v>23.95</v>
      </c>
      <c r="C105" s="6">
        <v>32.82</v>
      </c>
      <c r="D105" s="7" t="s">
        <v>118</v>
      </c>
      <c r="E105" s="32">
        <v>2022</v>
      </c>
      <c r="F105" s="33">
        <v>2</v>
      </c>
      <c r="G105" s="8">
        <v>17.2</v>
      </c>
      <c r="H105" s="8">
        <v>18.6</v>
      </c>
      <c r="I105" s="39">
        <f>G105-H105</f>
        <v>-1.4000000000000021</v>
      </c>
      <c r="J105" s="9">
        <v>0</v>
      </c>
      <c r="L105" s="25"/>
      <c r="M105" s="25"/>
      <c r="N105" s="25"/>
      <c r="O105" s="25"/>
      <c r="P105" s="25"/>
      <c r="Q105" s="25"/>
    </row>
    <row r="106" spans="2:16" ht="12.75" customHeight="1">
      <c r="B106" s="6">
        <v>28.08</v>
      </c>
      <c r="C106" s="6">
        <v>30.73</v>
      </c>
      <c r="D106" s="7" t="s">
        <v>121</v>
      </c>
      <c r="E106" s="32">
        <v>2022</v>
      </c>
      <c r="F106" s="33">
        <v>2</v>
      </c>
      <c r="G106" s="8">
        <v>15.5</v>
      </c>
      <c r="H106" s="8">
        <v>14.4</v>
      </c>
      <c r="I106" s="8">
        <f>G106-H106</f>
        <v>1.0999999999999996</v>
      </c>
      <c r="J106" s="9">
        <v>0</v>
      </c>
      <c r="L106" s="25"/>
      <c r="M106" s="25"/>
      <c r="N106" s="25"/>
      <c r="O106" s="25"/>
      <c r="P106" s="25"/>
    </row>
    <row r="107" spans="12:17" ht="12.75" customHeight="1">
      <c r="L107" s="25"/>
      <c r="M107" s="25"/>
      <c r="N107" s="25"/>
      <c r="O107" s="25"/>
      <c r="P107" s="25"/>
      <c r="Q107" s="25"/>
    </row>
    <row r="108" spans="12:17" ht="12.75" customHeight="1">
      <c r="L108" s="25"/>
      <c r="M108" s="25"/>
      <c r="N108" s="25"/>
      <c r="O108" s="25"/>
      <c r="P108" s="25"/>
      <c r="Q108" s="25"/>
    </row>
    <row r="109" spans="12:17" ht="12.75" customHeight="1">
      <c r="L109" s="25"/>
      <c r="M109" s="25"/>
      <c r="N109" s="25"/>
      <c r="O109" s="25"/>
      <c r="P109" s="25"/>
      <c r="Q109" s="25"/>
    </row>
    <row r="110" spans="12:16" ht="12.75" customHeight="1">
      <c r="L110" s="25"/>
      <c r="M110" s="25"/>
      <c r="N110" s="25"/>
      <c r="O110" s="25"/>
      <c r="P110" s="25"/>
    </row>
    <row r="111" spans="13:16" ht="12.75" customHeight="1">
      <c r="M111" s="25"/>
      <c r="N111" s="25"/>
      <c r="O111" s="25"/>
      <c r="P111" s="25"/>
    </row>
    <row r="112" spans="12:16" ht="12.75" customHeight="1">
      <c r="L112" s="25"/>
      <c r="M112" s="25"/>
      <c r="N112" s="25"/>
      <c r="O112" s="25"/>
      <c r="P112" s="25"/>
    </row>
    <row r="113" spans="12:16" ht="12.75" customHeight="1">
      <c r="L113" s="25"/>
      <c r="M113" s="25"/>
      <c r="N113" s="25"/>
      <c r="O113" s="25"/>
      <c r="P113" s="25"/>
    </row>
    <row r="114" spans="12:16" ht="12.75" customHeight="1">
      <c r="L114" s="25"/>
      <c r="M114" s="25"/>
      <c r="N114" s="25"/>
      <c r="O114" s="25"/>
      <c r="P114" s="25"/>
    </row>
    <row r="115" spans="13:16" ht="12.75" customHeight="1">
      <c r="M115" s="25"/>
      <c r="N115" s="25"/>
      <c r="O115" s="25"/>
      <c r="P115" s="25"/>
    </row>
    <row r="117" spans="13:16" ht="12.75" customHeight="1">
      <c r="M117" s="25"/>
      <c r="N117" s="25"/>
      <c r="O117" s="25"/>
      <c r="P117" s="25"/>
    </row>
    <row r="118" spans="13:16" ht="12.75" customHeight="1">
      <c r="M118" s="25"/>
      <c r="N118" s="25"/>
      <c r="O118" s="25"/>
      <c r="P118" s="25"/>
    </row>
    <row r="119" spans="13:16" ht="12.75" customHeight="1">
      <c r="M119" s="25"/>
      <c r="N119" s="25"/>
      <c r="O119" s="25"/>
      <c r="P119" s="25"/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">
      <selection activeCell="M7" sqref="M7"/>
    </sheetView>
  </sheetViews>
  <sheetFormatPr defaultColWidth="9.140625" defaultRowHeight="15"/>
  <sheetData>
    <row r="2" spans="3:12" ht="15">
      <c r="C2">
        <v>1000</v>
      </c>
      <c r="D2" t="s">
        <v>106</v>
      </c>
      <c r="J2" t="s">
        <v>107</v>
      </c>
      <c r="L2" t="s">
        <v>108</v>
      </c>
    </row>
    <row r="3" spans="3:13" ht="15">
      <c r="C3">
        <v>1</v>
      </c>
      <c r="D3">
        <f>1440*60*31</f>
        <v>2678400</v>
      </c>
      <c r="E3">
        <v>3.73E-07</v>
      </c>
      <c r="F3">
        <v>2678400000</v>
      </c>
      <c r="J3" t="s">
        <v>109</v>
      </c>
      <c r="K3" t="s">
        <v>110</v>
      </c>
      <c r="L3" t="s">
        <v>109</v>
      </c>
      <c r="M3" t="s">
        <v>110</v>
      </c>
    </row>
    <row r="4" spans="1:13" ht="15">
      <c r="A4" t="s">
        <v>111</v>
      </c>
      <c r="B4" s="12">
        <v>0.000583964</v>
      </c>
      <c r="C4" s="13">
        <f>B4*D3/100</f>
        <v>15.640891775999998</v>
      </c>
      <c r="I4">
        <v>1</v>
      </c>
      <c r="J4">
        <v>1.7</v>
      </c>
      <c r="K4">
        <v>-4.2</v>
      </c>
      <c r="L4">
        <v>45.7</v>
      </c>
      <c r="M4">
        <v>-58.1</v>
      </c>
    </row>
    <row r="5" spans="1:13" ht="15">
      <c r="A5" t="s">
        <v>112</v>
      </c>
      <c r="B5" s="12">
        <v>-0.000596616</v>
      </c>
      <c r="C5" s="13">
        <f>B5*D3/100</f>
        <v>-15.979762943999999</v>
      </c>
      <c r="I5">
        <v>2</v>
      </c>
      <c r="J5">
        <v>2.8</v>
      </c>
      <c r="K5">
        <v>-0.1</v>
      </c>
      <c r="L5">
        <v>37.6</v>
      </c>
      <c r="M5">
        <v>-1.4</v>
      </c>
    </row>
    <row r="6" spans="9:13" ht="15">
      <c r="I6">
        <v>3</v>
      </c>
      <c r="J6">
        <v>3</v>
      </c>
      <c r="K6">
        <v>0.1</v>
      </c>
      <c r="L6">
        <v>15.6</v>
      </c>
      <c r="M6">
        <v>-16</v>
      </c>
    </row>
    <row r="7" spans="9:13" ht="15">
      <c r="I7" t="s">
        <v>113</v>
      </c>
      <c r="J7">
        <f>AVERAGE(J4:J6)</f>
        <v>2.5</v>
      </c>
      <c r="K7">
        <f>AVERAGE(K4:K6)</f>
        <v>-1.4000000000000001</v>
      </c>
      <c r="L7">
        <f>AVERAGE(L4:L6)</f>
        <v>32.96666666666667</v>
      </c>
      <c r="M7">
        <f>AVERAGE(M4:M6)</f>
        <v>-25.166666666666668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2022-03-17T11:57:56Z</dcterms:modified>
  <cp:category/>
  <cp:version/>
  <cp:contentType/>
  <cp:contentStatus/>
</cp:coreProperties>
</file>