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Data" sheetId="1" r:id="rId1"/>
    <sheet name="Convert" sheetId="2" r:id="rId2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<sst xmlns="http://schemas.openxmlformats.org/spreadsheetml/2006/main" count="123" uniqueCount="120">
  <si>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</si>
  <si>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</si>
  <si>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</si>
  <si>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</si>
  <si>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</si>
  <si>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</si>
  <si>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</si>
  <si>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</si>
  <si>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</si>
  <si>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</si>
  <si>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</si>
  <si>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</si>
  <si>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</si>
  <si>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</si>
  <si>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</si>
  <si>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</si>
  <si>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</si>
  <si>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</si>
  <si>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</si>
  <si>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</si>
  <si>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</si>
  <si>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</si>
  <si>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</si>
  <si>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</si>
  <si>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</si>
  <si>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</si>
  <si>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</si>
  <si>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</si>
  <si>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</si>
  <si>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</si>
  <si>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</si>
  <si>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</si>
  <si>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</si>
  <si>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</si>
  <si>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</si>
  <si>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</si>
  <si>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</si>
  <si>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</si>
  <si>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</si>
  <si>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</si>
  <si>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</si>
  <si>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</si>
  <si>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</si>
  <si>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</si>
  <si>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</si>
  <si>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</si>
  <si>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</si>
  <si>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</si>
  <si>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</si>
  <si>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</si>
  <si>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</si>
  <si>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</si>
  <si>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</si>
  <si>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</si>
  <si>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</si>
  <si>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</si>
  <si>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</si>
  <si>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</si>
  <si>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</si>
  <si>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</si>
  <si>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</si>
  <si>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</si>
  <si>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</si>
  <si>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</si>
  <si>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</si>
  <si>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</si>
  <si>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</si>
  <si>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</si>
  <si>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</si>
  <si>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</si>
  <si>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</si>
  <si>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AFYONKARAHİSAR</t>
  </si>
  <si>
    <t>KONYA</t>
  </si>
  <si>
    <t>ELAZIĞ</t>
  </si>
  <si>
    <t>KAYSERİ</t>
  </si>
  <si>
    <t>ESKİŞEHİR</t>
  </si>
  <si>
    <t>ANKARA</t>
  </si>
  <si>
    <t>ERZURUM</t>
  </si>
  <si>
    <t>TRABZON</t>
  </si>
  <si>
    <t>SAMSUN</t>
  </si>
  <si>
    <t>ADANA</t>
  </si>
  <si>
    <t>DİYARBAKIR</t>
  </si>
  <si>
    <t>THESSALONIKI (AIRPORT)</t>
  </si>
  <si>
    <t>LARISSA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</si>
  <si>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</si>
  <si>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</si>
  <si>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</si>
  <si>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</si>
  <si>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</si>
  <si>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</si>
  <si>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HELWAN 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</si>
  <si>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</si>
  <si>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</si>
  <si>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</si>
  <si>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</si>
  <si>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</si>
  <si>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</si>
  <si>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</si>
  <si>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MERSA MATRUH</t>
  </si>
  <si>
    <t>NOUZHA</t>
  </si>
  <si>
    <t>ANTALYA</t>
  </si>
  <si>
    <t>İZMİR</t>
  </si>
  <si>
    <t>BALIKESİR</t>
  </si>
  <si>
    <t>KARABUK</t>
  </si>
  <si>
    <t>Precipitation</t>
  </si>
  <si>
    <t>LARNAKA</t>
  </si>
  <si>
    <t>BET-DAGAN</t>
  </si>
  <si>
    <t>KALAMATA</t>
  </si>
  <si>
    <t>KERKYRA</t>
  </si>
  <si>
    <t>ASSWAN</t>
  </si>
  <si>
    <t>SHALATİN</t>
  </si>
  <si>
    <t>max</t>
  </si>
  <si>
    <t>min</t>
  </si>
  <si>
    <t>Max</t>
  </si>
  <si>
    <t>Min</t>
  </si>
  <si>
    <t>Temp</t>
  </si>
  <si>
    <t>Precip</t>
  </si>
  <si>
    <t>Seasonal</t>
  </si>
  <si>
    <t>monthly second</t>
  </si>
  <si>
    <t>ECMWF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</si>
</sst>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180" fontId="44" fillId="0" borderId="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Alignment="1">
      <alignment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2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2" fontId="47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2" fontId="48" fillId="0" borderId="0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2" fontId="47" fillId="0" borderId="0" xfId="0" applyNumberFormat="1" applyFont="1" applyAlignment="1">
      <alignment horizontal="center"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left"/>
    </xf>
    <xf numFmtId="180" fontId="45" fillId="0" borderId="0" xfId="0" applyNumberFormat="1" applyFont="1" applyAlignment="1">
      <alignment horizontal="right"/>
    </xf>
    <xf numFmtId="180" fontId="45" fillId="0" borderId="0" xfId="0" applyNumberFormat="1" applyFont="1" applyAlignment="1">
      <alignment/>
    </xf>
    <xf numFmtId="180" fontId="44" fillId="0" borderId="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Border="1" applyAlignment="1">
      <alignment/>
    </xf>
    <xf numFmtId="180" fontId="45" fillId="0" borderId="0" xfId="0" applyNumberFormat="1" applyFont="1" applyFill="1" applyBorder="1" applyAlignment="1" applyProtection="1">
      <alignment horizontal="right" vertical="center" wrapText="1"/>
      <protection/>
    </xf>
    <xf numFmtId="11" fontId="0" fillId="0" borderId="0" xfId="0" applyNumberFormat="1" applyAlignment="1">
      <alignment/>
    </xf>
    <xf numFmtId="0" fontId="48" fillId="0" borderId="0" xfId="0" applyNumberFormat="1" applyFont="1" applyFill="1" applyBorder="1" applyAlignment="1" applyProtection="1">
      <alignment horizontal="left" vertical="top" wrapText="1"/>
      <protection/>
    </xf>
    <xf numFmtId="2" fontId="48" fillId="0" borderId="0" xfId="0" applyNumberFormat="1" applyFont="1" applyFill="1" applyBorder="1" applyAlignment="1" applyProtection="1">
      <alignment horizontal="center" vertical="top" wrapText="1"/>
      <protection/>
    </xf>
    <xf numFmtId="180" fontId="48" fillId="0" borderId="0" xfId="0" applyNumberFormat="1" applyFont="1" applyFill="1" applyBorder="1" applyAlignment="1" applyProtection="1">
      <alignment horizontal="left" vertical="top" wrapText="1"/>
      <protection/>
    </xf>
    <xf numFmtId="180" fontId="48" fillId="0" borderId="0" xfId="0" applyNumberFormat="1" applyFont="1" applyFill="1" applyBorder="1" applyAlignment="1" applyProtection="1">
      <alignment horizontal="right" vertical="top" wrapText="1"/>
      <protection/>
    </xf>
    <xf numFmtId="180" fontId="48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Font="1" applyAlignment="1">
      <alignment/>
    </xf>
    <xf numFmtId="180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1" sqref="M11"/>
    </sheetView>
  </sheetViews>
  <sheetFormatPr defaultColWidth="9.140625" defaultRowHeight="12.75" customHeight="1"/>
  <cols>
    <col min="1" max="1" width="9.57421875" style="2" customWidth="1"/>
    <col min="2" max="2" width="8.28125" style="15" customWidth="1"/>
    <col min="3" max="3" width="6.57421875" style="15" bestFit="1" customWidth="1"/>
    <col min="4" max="4" width="22.00390625" style="16" customWidth="1"/>
    <col min="5" max="5" width="5.00390625" style="2" bestFit="1" customWidth="1"/>
    <col min="6" max="6" width="6.140625" style="2" customWidth="1"/>
    <col min="7" max="7" width="11.140625" style="17" customWidth="1"/>
    <col min="8" max="8" width="6.8515625" style="17" customWidth="1"/>
    <col min="9" max="9" width="9.7109375" style="17" customWidth="1"/>
    <col min="10" max="10" width="11.421875" style="18" customWidth="1"/>
    <col min="11" max="16384" width="9.140625" style="2" customWidth="1"/>
  </cols>
  <sheetData>
    <row r="1" spans="1:10" s="28" customFormat="1" ht="12.75" customHeight="1">
      <c r="A1" s="23" t="s">
        <v>66</v>
      </c>
      <c r="B1" s="24" t="s">
        <v>96</v>
      </c>
      <c r="C1" s="24" t="s">
        <v>97</v>
      </c>
      <c r="D1" s="23" t="s">
        <v>67</v>
      </c>
      <c r="E1" s="23" t="s">
        <v>68</v>
      </c>
      <c r="F1" s="23" t="s">
        <v>69</v>
      </c>
      <c r="G1" s="25" t="s">
        <v>70</v>
      </c>
      <c r="H1" s="26" t="s">
        <v>94</v>
      </c>
      <c r="I1" s="27" t="s">
        <v>95</v>
      </c>
      <c r="J1" s="25" t="s">
        <v>104</v>
      </c>
    </row>
    <row r="2" spans="1:10" ht="12.75" customHeight="1">
      <c r="A2" s="3">
        <v>17020</v>
      </c>
      <c r="B2" s="4">
        <v>32.33333333333321</v>
      </c>
      <c r="C2" s="4">
        <v>41.633333333333084</v>
      </c>
      <c r="D2" s="5" t="s">
        <v>0</v>
      </c>
      <c r="E2" s="3">
        <v>2022</v>
      </c>
      <c r="F2" s="3">
        <v>7</v>
      </c>
      <c r="G2" s="1">
        <v>22.5</v>
      </c>
      <c r="H2" s="1">
        <v>22.12333333333334</v>
      </c>
      <c r="I2" s="1">
        <f>G2-H2</f>
        <v>0.3766666666666616</v>
      </c>
      <c r="J2" s="21">
        <v>56.8</v>
      </c>
    </row>
    <row r="3" spans="1:10" ht="12.75" customHeight="1">
      <c r="A3" s="3">
        <v>17022</v>
      </c>
      <c r="B3" s="4">
        <v>31.79999999999968</v>
      </c>
      <c r="C3" s="4">
        <v>41.449999999999825</v>
      </c>
      <c r="D3" s="5" t="s">
        <v>1</v>
      </c>
      <c r="E3" s="3">
        <v>2022</v>
      </c>
      <c r="F3" s="3">
        <v>7</v>
      </c>
      <c r="G3" s="19">
        <v>22.6</v>
      </c>
      <c r="H3" s="19">
        <v>22.033333333333328</v>
      </c>
      <c r="I3" s="19">
        <f aca="true" t="shared" si="0" ref="I3:I65">G3-H3</f>
        <v>0.5666666666666735</v>
      </c>
      <c r="J3" s="21">
        <v>33.4</v>
      </c>
    </row>
    <row r="4" spans="1:10" ht="12.75" customHeight="1">
      <c r="A4" s="3">
        <v>17026</v>
      </c>
      <c r="B4" s="4">
        <v>35.1666666666666</v>
      </c>
      <c r="C4" s="4">
        <v>42.033333333333324</v>
      </c>
      <c r="D4" s="5" t="s">
        <v>2</v>
      </c>
      <c r="E4" s="3">
        <v>2022</v>
      </c>
      <c r="F4" s="3">
        <v>7</v>
      </c>
      <c r="G4" s="19">
        <v>24.3</v>
      </c>
      <c r="H4" s="19">
        <v>22.963333333333335</v>
      </c>
      <c r="I4" s="19">
        <f t="shared" si="0"/>
        <v>1.336666666666666</v>
      </c>
      <c r="J4" s="21">
        <v>36.2</v>
      </c>
    </row>
    <row r="5" spans="1:10" ht="12.75" customHeight="1">
      <c r="A5" s="3">
        <v>17030</v>
      </c>
      <c r="B5" s="4">
        <v>36.2499999999999</v>
      </c>
      <c r="C5" s="4">
        <v>41.34999999999986</v>
      </c>
      <c r="D5" s="5" t="s">
        <v>79</v>
      </c>
      <c r="E5" s="3">
        <v>2022</v>
      </c>
      <c r="F5" s="3">
        <v>7</v>
      </c>
      <c r="G5" s="19">
        <v>23.5</v>
      </c>
      <c r="H5" s="19">
        <v>23.503333333333337</v>
      </c>
      <c r="I5" s="19">
        <f t="shared" si="0"/>
        <v>-0.003333333333337407</v>
      </c>
      <c r="J5" s="21">
        <v>2</v>
      </c>
    </row>
    <row r="6" spans="1:10" ht="12.75" customHeight="1">
      <c r="A6" s="3">
        <v>17033</v>
      </c>
      <c r="B6" s="4">
        <v>37.899999999999636</v>
      </c>
      <c r="C6" s="4">
        <v>40.98333333333294</v>
      </c>
      <c r="D6" s="5" t="s">
        <v>3</v>
      </c>
      <c r="E6" s="3">
        <v>2022</v>
      </c>
      <c r="F6" s="3">
        <v>7</v>
      </c>
      <c r="G6" s="19">
        <v>22.9</v>
      </c>
      <c r="H6" s="19">
        <v>23.326666666666668</v>
      </c>
      <c r="I6" s="19">
        <f t="shared" si="0"/>
        <v>-0.4266666666666694</v>
      </c>
      <c r="J6" s="21">
        <v>132.8</v>
      </c>
    </row>
    <row r="7" spans="1:10" ht="12.75" customHeight="1">
      <c r="A7" s="3">
        <v>17034</v>
      </c>
      <c r="B7" s="4">
        <v>38.38333333333318</v>
      </c>
      <c r="C7" s="4">
        <v>40.916666666666295</v>
      </c>
      <c r="D7" s="5" t="s">
        <v>4</v>
      </c>
      <c r="E7" s="3">
        <v>2022</v>
      </c>
      <c r="F7" s="3">
        <v>7</v>
      </c>
      <c r="G7" s="19">
        <v>23.3</v>
      </c>
      <c r="H7" s="19">
        <v>23.063333333333333</v>
      </c>
      <c r="I7" s="19">
        <f t="shared" si="0"/>
        <v>0.23666666666666814</v>
      </c>
      <c r="J7" s="21">
        <v>71.8</v>
      </c>
    </row>
    <row r="8" spans="1:10" ht="12.75" customHeight="1">
      <c r="A8" s="3">
        <v>17037</v>
      </c>
      <c r="B8" s="4">
        <v>39.7499999999997</v>
      </c>
      <c r="C8" s="4">
        <v>40.98333333333294</v>
      </c>
      <c r="D8" s="5" t="s">
        <v>78</v>
      </c>
      <c r="E8" s="3">
        <v>2022</v>
      </c>
      <c r="F8" s="3">
        <v>7</v>
      </c>
      <c r="G8" s="19">
        <v>23.2</v>
      </c>
      <c r="H8" s="19">
        <v>23.38</v>
      </c>
      <c r="I8" s="19">
        <f t="shared" si="0"/>
        <v>-0.17999999999999972</v>
      </c>
      <c r="J8" s="21">
        <v>26.8</v>
      </c>
    </row>
    <row r="9" spans="1:10" ht="12.75" customHeight="1">
      <c r="A9" s="3">
        <v>17040</v>
      </c>
      <c r="B9" s="4">
        <v>40.499999999999794</v>
      </c>
      <c r="C9" s="4">
        <v>41.033333333333324</v>
      </c>
      <c r="D9" s="5" t="s">
        <v>5</v>
      </c>
      <c r="E9" s="3">
        <v>2022</v>
      </c>
      <c r="F9" s="3">
        <v>7</v>
      </c>
      <c r="G9" s="19">
        <v>23.2</v>
      </c>
      <c r="H9" s="19">
        <v>23.18</v>
      </c>
      <c r="I9" s="19">
        <f t="shared" si="0"/>
        <v>0.019999999999999574</v>
      </c>
      <c r="J9" s="21">
        <v>46.4</v>
      </c>
    </row>
    <row r="10" spans="1:10" ht="12.75" customHeight="1">
      <c r="A10" s="3">
        <v>17045</v>
      </c>
      <c r="B10" s="4">
        <v>41.81666666666634</v>
      </c>
      <c r="C10" s="4">
        <v>41.18333333333326</v>
      </c>
      <c r="D10" s="5" t="s">
        <v>6</v>
      </c>
      <c r="E10" s="3">
        <v>2022</v>
      </c>
      <c r="F10" s="3">
        <v>7</v>
      </c>
      <c r="G10" s="19">
        <v>19.6</v>
      </c>
      <c r="H10" s="19">
        <v>20.696666666666665</v>
      </c>
      <c r="I10" s="19">
        <f t="shared" si="0"/>
        <v>-1.096666666666664</v>
      </c>
      <c r="J10" s="21">
        <v>8.2</v>
      </c>
    </row>
    <row r="11" spans="1:10" ht="12.75" customHeight="1">
      <c r="A11" s="3">
        <v>17046</v>
      </c>
      <c r="B11" s="4">
        <v>42.71666666666638</v>
      </c>
      <c r="C11" s="4">
        <v>41.11666666666662</v>
      </c>
      <c r="D11" s="5" t="s">
        <v>7</v>
      </c>
      <c r="E11" s="3">
        <v>2022</v>
      </c>
      <c r="F11" s="3">
        <v>7</v>
      </c>
      <c r="G11" s="19">
        <v>16</v>
      </c>
      <c r="H11" s="19">
        <v>16.39333333333333</v>
      </c>
      <c r="I11" s="19">
        <f t="shared" si="0"/>
        <v>-0.39333333333333087</v>
      </c>
      <c r="J11" s="21">
        <v>31.5</v>
      </c>
    </row>
    <row r="12" spans="1:10" ht="12.75" customHeight="1">
      <c r="A12" s="3">
        <v>17050</v>
      </c>
      <c r="B12" s="4">
        <v>26.549999999999777</v>
      </c>
      <c r="C12" s="4">
        <v>41.68333333333305</v>
      </c>
      <c r="D12" s="5" t="s">
        <v>8</v>
      </c>
      <c r="E12" s="3">
        <v>2022</v>
      </c>
      <c r="F12" s="3">
        <v>7</v>
      </c>
      <c r="G12" s="19">
        <v>27</v>
      </c>
      <c r="H12" s="19">
        <v>24.86</v>
      </c>
      <c r="I12" s="19">
        <f t="shared" si="0"/>
        <v>2.1400000000000006</v>
      </c>
      <c r="J12" s="21">
        <v>2</v>
      </c>
    </row>
    <row r="13" spans="1:10" ht="12.75" customHeight="1">
      <c r="A13" s="3">
        <v>17052</v>
      </c>
      <c r="B13" s="4">
        <v>27.21666666666658</v>
      </c>
      <c r="C13" s="4">
        <v>41.733333333333036</v>
      </c>
      <c r="D13" s="5" t="s">
        <v>9</v>
      </c>
      <c r="E13" s="3">
        <v>2022</v>
      </c>
      <c r="F13" s="3">
        <v>7</v>
      </c>
      <c r="G13" s="19">
        <v>24.6</v>
      </c>
      <c r="H13" s="19">
        <v>24.09</v>
      </c>
      <c r="I13" s="19">
        <f t="shared" si="0"/>
        <v>0.5100000000000016</v>
      </c>
      <c r="J13" s="21">
        <v>18</v>
      </c>
    </row>
    <row r="14" spans="1:10" ht="12.75" customHeight="1">
      <c r="A14" s="3">
        <v>17056</v>
      </c>
      <c r="B14" s="4">
        <v>27.4999999999998</v>
      </c>
      <c r="C14" s="4">
        <v>40.98333333333294</v>
      </c>
      <c r="D14" s="5" t="s">
        <v>10</v>
      </c>
      <c r="E14" s="3">
        <v>2022</v>
      </c>
      <c r="F14" s="3">
        <v>7</v>
      </c>
      <c r="G14" s="19">
        <v>24.3</v>
      </c>
      <c r="H14" s="19">
        <v>23.92</v>
      </c>
      <c r="I14" s="19">
        <f t="shared" si="0"/>
        <v>0.379999999999999</v>
      </c>
      <c r="J14" s="21">
        <v>1.5</v>
      </c>
    </row>
    <row r="15" spans="1:10" ht="12.75" customHeight="1">
      <c r="A15" s="3">
        <v>17066</v>
      </c>
      <c r="B15" s="4">
        <v>29.933333333332957</v>
      </c>
      <c r="C15" s="4">
        <v>40.76666666666636</v>
      </c>
      <c r="D15" s="5" t="s">
        <v>11</v>
      </c>
      <c r="E15" s="3">
        <v>2022</v>
      </c>
      <c r="F15" s="3">
        <v>7</v>
      </c>
      <c r="G15" s="19">
        <v>24.5</v>
      </c>
      <c r="H15" s="19">
        <v>23.87666666666667</v>
      </c>
      <c r="I15" s="19">
        <f t="shared" si="0"/>
        <v>0.6233333333333313</v>
      </c>
      <c r="J15" s="21">
        <v>20.4</v>
      </c>
    </row>
    <row r="16" spans="1:10" ht="12.75" customHeight="1">
      <c r="A16" s="3">
        <v>17069</v>
      </c>
      <c r="B16" s="4">
        <v>30.39999999999984</v>
      </c>
      <c r="C16" s="4">
        <v>40.76666666666636</v>
      </c>
      <c r="D16" s="5" t="s">
        <v>12</v>
      </c>
      <c r="E16" s="3">
        <v>2022</v>
      </c>
      <c r="F16" s="3">
        <v>7</v>
      </c>
      <c r="G16" s="19">
        <v>23.7</v>
      </c>
      <c r="H16" s="19">
        <v>23.59666666666666</v>
      </c>
      <c r="I16" s="19">
        <f t="shared" si="0"/>
        <v>0.10333333333333883</v>
      </c>
      <c r="J16" s="21">
        <v>9.8</v>
      </c>
    </row>
    <row r="17" spans="1:10" ht="12.75" customHeight="1">
      <c r="A17" s="3">
        <v>17070</v>
      </c>
      <c r="B17" s="4">
        <v>31.59999999999976</v>
      </c>
      <c r="C17" s="4">
        <v>40.733333333333036</v>
      </c>
      <c r="D17" s="5" t="s">
        <v>13</v>
      </c>
      <c r="E17" s="3">
        <v>2022</v>
      </c>
      <c r="F17" s="3">
        <v>7</v>
      </c>
      <c r="G17" s="19">
        <v>18.4</v>
      </c>
      <c r="H17" s="19">
        <v>20.053333333333335</v>
      </c>
      <c r="I17" s="19">
        <f t="shared" si="0"/>
        <v>-1.653333333333336</v>
      </c>
      <c r="J17" s="21">
        <v>18.7</v>
      </c>
    </row>
    <row r="18" spans="1:10" ht="12.75" customHeight="1">
      <c r="A18" s="3">
        <v>17072</v>
      </c>
      <c r="B18" s="4">
        <v>31.166666666666604</v>
      </c>
      <c r="C18" s="4">
        <v>40.833333333333</v>
      </c>
      <c r="D18" s="5" t="s">
        <v>14</v>
      </c>
      <c r="E18" s="3">
        <v>2022</v>
      </c>
      <c r="F18" s="3">
        <v>7</v>
      </c>
      <c r="G18" s="19">
        <v>22.7</v>
      </c>
      <c r="H18" s="19">
        <v>22.646666666666665</v>
      </c>
      <c r="I18" s="19">
        <f t="shared" si="0"/>
        <v>0.053333333333334565</v>
      </c>
      <c r="J18" s="21">
        <v>23.8</v>
      </c>
    </row>
    <row r="19" spans="1:10" ht="12.75" customHeight="1">
      <c r="A19" s="3">
        <v>17074</v>
      </c>
      <c r="B19" s="4">
        <v>33.78333333333302</v>
      </c>
      <c r="C19" s="4">
        <v>41.36666666666652</v>
      </c>
      <c r="D19" s="5" t="s">
        <v>15</v>
      </c>
      <c r="E19" s="3">
        <v>2022</v>
      </c>
      <c r="F19" s="3">
        <v>7</v>
      </c>
      <c r="G19" s="19">
        <v>19.2</v>
      </c>
      <c r="H19" s="19">
        <v>20.43</v>
      </c>
      <c r="I19" s="19">
        <f t="shared" si="0"/>
        <v>-1.2300000000000004</v>
      </c>
      <c r="J19" s="21">
        <v>51.6</v>
      </c>
    </row>
    <row r="20" spans="1:10" ht="12.75" customHeight="1">
      <c r="A20" s="3">
        <v>17077</v>
      </c>
      <c r="B20" s="4">
        <v>32.63333333333333</v>
      </c>
      <c r="C20" s="4">
        <v>41.199999999999996</v>
      </c>
      <c r="D20" s="5" t="s">
        <v>103</v>
      </c>
      <c r="E20" s="3">
        <v>2022</v>
      </c>
      <c r="F20" s="3">
        <v>7</v>
      </c>
      <c r="G20" s="19">
        <v>21.5</v>
      </c>
      <c r="H20" s="19">
        <v>23.4</v>
      </c>
      <c r="I20" s="19">
        <f t="shared" si="0"/>
        <v>-1.8999999999999986</v>
      </c>
      <c r="J20" s="21">
        <v>39.4</v>
      </c>
    </row>
    <row r="21" spans="1:10" ht="12.75" customHeight="1">
      <c r="A21" s="3">
        <v>17080</v>
      </c>
      <c r="B21" s="4">
        <v>33.61666666666642</v>
      </c>
      <c r="C21" s="4">
        <v>40.61666666666642</v>
      </c>
      <c r="D21" s="5" t="s">
        <v>16</v>
      </c>
      <c r="E21" s="3">
        <v>2022</v>
      </c>
      <c r="F21" s="3">
        <v>7</v>
      </c>
      <c r="G21" s="19">
        <v>22.7</v>
      </c>
      <c r="H21" s="19">
        <v>23.17</v>
      </c>
      <c r="I21" s="19">
        <f t="shared" si="0"/>
        <v>-0.4700000000000024</v>
      </c>
      <c r="J21" s="21">
        <v>22.8</v>
      </c>
    </row>
    <row r="22" spans="1:10" ht="12.75" customHeight="1">
      <c r="A22" s="3">
        <v>17084</v>
      </c>
      <c r="B22" s="4">
        <v>34.96666666666628</v>
      </c>
      <c r="C22" s="4">
        <v>40.54999999999978</v>
      </c>
      <c r="D22" s="5" t="s">
        <v>17</v>
      </c>
      <c r="E22" s="3">
        <v>2022</v>
      </c>
      <c r="F22" s="3">
        <v>7</v>
      </c>
      <c r="G22" s="19">
        <v>20.2</v>
      </c>
      <c r="H22" s="19">
        <v>21.24333333333333</v>
      </c>
      <c r="I22" s="19">
        <f t="shared" si="0"/>
        <v>-1.0433333333333294</v>
      </c>
      <c r="J22" s="21">
        <v>5.6</v>
      </c>
    </row>
    <row r="23" spans="1:10" ht="12.75" customHeight="1">
      <c r="A23" s="3">
        <v>17085</v>
      </c>
      <c r="B23" s="4">
        <v>35.84999999999965</v>
      </c>
      <c r="C23" s="4">
        <v>40.64999999999974</v>
      </c>
      <c r="D23" s="5" t="s">
        <v>18</v>
      </c>
      <c r="E23" s="3">
        <v>2022</v>
      </c>
      <c r="F23" s="3">
        <v>7</v>
      </c>
      <c r="G23" s="19">
        <v>22.6</v>
      </c>
      <c r="H23" s="19">
        <v>24.15666666666667</v>
      </c>
      <c r="I23" s="19">
        <f t="shared" si="0"/>
        <v>-1.5566666666666684</v>
      </c>
      <c r="J23" s="21">
        <v>4</v>
      </c>
    </row>
    <row r="24" spans="1:10" ht="12.75" customHeight="1">
      <c r="A24" s="3">
        <v>17086</v>
      </c>
      <c r="B24" s="4">
        <v>36.56666666666644</v>
      </c>
      <c r="C24" s="4">
        <v>40.299999999999876</v>
      </c>
      <c r="D24" s="5" t="s">
        <v>19</v>
      </c>
      <c r="E24" s="3">
        <v>2022</v>
      </c>
      <c r="F24" s="3">
        <v>7</v>
      </c>
      <c r="G24" s="19">
        <v>21</v>
      </c>
      <c r="H24" s="19">
        <v>22.47</v>
      </c>
      <c r="I24" s="19">
        <f t="shared" si="0"/>
        <v>-1.4699999999999989</v>
      </c>
      <c r="J24" s="21">
        <v>0.1</v>
      </c>
    </row>
    <row r="25" spans="1:10" ht="12.75" customHeight="1">
      <c r="A25" s="3">
        <v>17088</v>
      </c>
      <c r="B25" s="4">
        <v>39.466666666666484</v>
      </c>
      <c r="C25" s="4">
        <v>40.466666666666484</v>
      </c>
      <c r="D25" s="5" t="s">
        <v>20</v>
      </c>
      <c r="E25" s="3">
        <v>2022</v>
      </c>
      <c r="F25" s="3">
        <v>7</v>
      </c>
      <c r="G25" s="19">
        <v>19.2</v>
      </c>
      <c r="H25" s="19">
        <v>20.11</v>
      </c>
      <c r="I25" s="19">
        <f t="shared" si="0"/>
        <v>-0.9100000000000001</v>
      </c>
      <c r="J25" s="21">
        <v>11.7</v>
      </c>
    </row>
    <row r="26" spans="1:10" ht="12.75" customHeight="1">
      <c r="A26" s="3">
        <v>17089</v>
      </c>
      <c r="B26" s="4">
        <v>40.23333333333324</v>
      </c>
      <c r="C26" s="4">
        <v>40.2499999999999</v>
      </c>
      <c r="D26" s="5" t="s">
        <v>21</v>
      </c>
      <c r="E26" s="3">
        <v>2022</v>
      </c>
      <c r="F26" s="3">
        <v>7</v>
      </c>
      <c r="G26" s="19">
        <v>18.9</v>
      </c>
      <c r="H26" s="19">
        <v>19.14333333333333</v>
      </c>
      <c r="I26" s="19">
        <f t="shared" si="0"/>
        <v>-0.2433333333333323</v>
      </c>
      <c r="J26" s="21">
        <v>0</v>
      </c>
    </row>
    <row r="27" spans="1:10" ht="12.75" customHeight="1">
      <c r="A27" s="3">
        <v>17090</v>
      </c>
      <c r="B27" s="4">
        <v>37</v>
      </c>
      <c r="C27" s="4">
        <v>39.74</v>
      </c>
      <c r="D27" s="5" t="s">
        <v>22</v>
      </c>
      <c r="E27" s="3">
        <v>2022</v>
      </c>
      <c r="F27" s="3">
        <v>7</v>
      </c>
      <c r="G27" s="19">
        <v>19.1</v>
      </c>
      <c r="H27" s="19">
        <v>20.416666666666664</v>
      </c>
      <c r="I27" s="19">
        <f t="shared" si="0"/>
        <v>-1.3166666666666629</v>
      </c>
      <c r="J27" s="21">
        <v>0</v>
      </c>
    </row>
    <row r="28" spans="1:10" ht="12.75" customHeight="1">
      <c r="A28" s="3">
        <v>17094</v>
      </c>
      <c r="B28" s="4">
        <v>39.51666666666647</v>
      </c>
      <c r="C28" s="4">
        <v>39.699999999999726</v>
      </c>
      <c r="D28" s="5" t="s">
        <v>23</v>
      </c>
      <c r="E28" s="3">
        <v>2022</v>
      </c>
      <c r="F28" s="3">
        <v>7</v>
      </c>
      <c r="G28" s="19">
        <v>24.1</v>
      </c>
      <c r="H28" s="19">
        <v>24.206666666666667</v>
      </c>
      <c r="I28" s="19">
        <f t="shared" si="0"/>
        <v>-0.10666666666666558</v>
      </c>
      <c r="J28" s="21">
        <v>1.2</v>
      </c>
    </row>
    <row r="29" spans="1:10" ht="12.75" customHeight="1">
      <c r="A29" s="3">
        <v>17096</v>
      </c>
      <c r="B29" s="4">
        <v>41.266666666666666</v>
      </c>
      <c r="C29" s="4">
        <v>39.916666666666664</v>
      </c>
      <c r="D29" s="5" t="s">
        <v>77</v>
      </c>
      <c r="E29" s="3">
        <v>2022</v>
      </c>
      <c r="F29" s="3">
        <v>7</v>
      </c>
      <c r="G29" s="19">
        <v>19.3</v>
      </c>
      <c r="H29" s="19">
        <v>19.21333333333333</v>
      </c>
      <c r="I29" s="19">
        <f t="shared" si="0"/>
        <v>0.08666666666666956</v>
      </c>
      <c r="J29" s="21">
        <v>4</v>
      </c>
    </row>
    <row r="30" spans="1:10" ht="12.75" customHeight="1">
      <c r="A30" s="3">
        <v>17097</v>
      </c>
      <c r="B30" s="4">
        <v>43.1</v>
      </c>
      <c r="C30" s="4">
        <v>40.56666666666644</v>
      </c>
      <c r="D30" s="5" t="s">
        <v>24</v>
      </c>
      <c r="E30" s="3">
        <v>2022</v>
      </c>
      <c r="F30" s="3">
        <v>7</v>
      </c>
      <c r="G30" s="19">
        <v>18.4</v>
      </c>
      <c r="H30" s="19">
        <v>17.71</v>
      </c>
      <c r="I30" s="19">
        <f t="shared" si="0"/>
        <v>0.6899999999999977</v>
      </c>
      <c r="J30" s="21">
        <v>15.6</v>
      </c>
    </row>
    <row r="31" spans="1:10" ht="12.75" customHeight="1">
      <c r="A31" s="3">
        <v>17099</v>
      </c>
      <c r="B31" s="4">
        <v>43.05</v>
      </c>
      <c r="C31" s="4">
        <v>39.7333</v>
      </c>
      <c r="D31" s="5" t="s">
        <v>25</v>
      </c>
      <c r="E31" s="3">
        <v>2022</v>
      </c>
      <c r="F31" s="3">
        <v>7</v>
      </c>
      <c r="G31" s="19">
        <v>22</v>
      </c>
      <c r="H31" s="19">
        <v>21.363333333333326</v>
      </c>
      <c r="I31" s="19">
        <f t="shared" si="0"/>
        <v>0.6366666666666738</v>
      </c>
      <c r="J31" s="21">
        <v>2</v>
      </c>
    </row>
    <row r="32" spans="1:10" ht="12.75" customHeight="1">
      <c r="A32" s="3">
        <v>17100</v>
      </c>
      <c r="B32" s="4">
        <v>44.05</v>
      </c>
      <c r="C32" s="4">
        <v>39.916666666666295</v>
      </c>
      <c r="D32" s="5" t="s">
        <v>26</v>
      </c>
      <c r="E32" s="3">
        <v>2022</v>
      </c>
      <c r="F32" s="3">
        <v>7</v>
      </c>
      <c r="G32" s="19">
        <v>27.7</v>
      </c>
      <c r="H32" s="19">
        <v>26.14333333333333</v>
      </c>
      <c r="I32" s="19">
        <f t="shared" si="0"/>
        <v>1.5566666666666684</v>
      </c>
      <c r="J32" s="21">
        <v>1.4</v>
      </c>
    </row>
    <row r="33" spans="1:10" ht="12.75" customHeight="1">
      <c r="A33" s="3">
        <v>17112</v>
      </c>
      <c r="B33" s="4">
        <v>26.39999999999984</v>
      </c>
      <c r="C33" s="4">
        <v>40.133333333333276</v>
      </c>
      <c r="D33" s="5" t="s">
        <v>27</v>
      </c>
      <c r="E33" s="3">
        <v>2022</v>
      </c>
      <c r="F33" s="3">
        <v>7</v>
      </c>
      <c r="G33" s="19">
        <v>26.2</v>
      </c>
      <c r="H33" s="19">
        <v>25.316666666666666</v>
      </c>
      <c r="I33" s="19">
        <f t="shared" si="0"/>
        <v>0.8833333333333329</v>
      </c>
      <c r="J33" s="21">
        <v>44.7</v>
      </c>
    </row>
    <row r="34" spans="1:10" ht="12.75" customHeight="1">
      <c r="A34" s="3">
        <v>17116</v>
      </c>
      <c r="B34" s="4">
        <v>29</v>
      </c>
      <c r="C34" s="4">
        <v>40.21666666666658</v>
      </c>
      <c r="D34" s="5" t="s">
        <v>28</v>
      </c>
      <c r="E34" s="3">
        <v>2022</v>
      </c>
      <c r="F34" s="3">
        <v>7</v>
      </c>
      <c r="G34" s="19">
        <v>24.8</v>
      </c>
      <c r="H34" s="19">
        <v>24.796666666666667</v>
      </c>
      <c r="I34" s="19">
        <f t="shared" si="0"/>
        <v>0.0033333333333338544</v>
      </c>
      <c r="J34" s="21">
        <v>1.2</v>
      </c>
    </row>
    <row r="35" spans="1:10" ht="12.75" customHeight="1">
      <c r="A35" s="3">
        <v>17119</v>
      </c>
      <c r="B35" s="4">
        <v>29.28333333333322</v>
      </c>
      <c r="C35" s="4">
        <v>40.666666666666394</v>
      </c>
      <c r="D35" s="5" t="s">
        <v>29</v>
      </c>
      <c r="E35" s="3">
        <v>2022</v>
      </c>
      <c r="F35" s="3">
        <v>7</v>
      </c>
      <c r="G35" s="19">
        <v>23.4</v>
      </c>
      <c r="H35" s="19">
        <v>23.96</v>
      </c>
      <c r="I35" s="19">
        <f t="shared" si="0"/>
        <v>-0.5600000000000023</v>
      </c>
      <c r="J35" s="21">
        <v>12.1</v>
      </c>
    </row>
    <row r="36" spans="1:10" ht="12.75" customHeight="1">
      <c r="A36" s="3">
        <v>17120</v>
      </c>
      <c r="B36" s="4">
        <v>29.98333333333294</v>
      </c>
      <c r="C36" s="4">
        <v>40.14999999999995</v>
      </c>
      <c r="D36" s="5" t="s">
        <v>30</v>
      </c>
      <c r="E36" s="3">
        <v>2022</v>
      </c>
      <c r="F36" s="3">
        <v>7</v>
      </c>
      <c r="G36" s="19">
        <v>21.8</v>
      </c>
      <c r="H36" s="19">
        <v>22.38</v>
      </c>
      <c r="I36" s="19">
        <f t="shared" si="0"/>
        <v>-0.5799999999999983</v>
      </c>
      <c r="J36" s="21">
        <v>38.8</v>
      </c>
    </row>
    <row r="37" spans="1:10" ht="12.75" customHeight="1">
      <c r="A37" s="3">
        <v>17126</v>
      </c>
      <c r="B37" s="4">
        <v>30.51666666666646</v>
      </c>
      <c r="C37" s="4">
        <v>39.81666666666634</v>
      </c>
      <c r="D37" s="5" t="s">
        <v>75</v>
      </c>
      <c r="E37" s="3">
        <v>2022</v>
      </c>
      <c r="F37" s="3">
        <v>7</v>
      </c>
      <c r="G37" s="19">
        <v>21.7</v>
      </c>
      <c r="H37" s="19">
        <v>21.76</v>
      </c>
      <c r="I37" s="19">
        <f t="shared" si="0"/>
        <v>-0.060000000000002274</v>
      </c>
      <c r="J37" s="21">
        <v>18.9</v>
      </c>
    </row>
    <row r="38" spans="1:10" ht="12.75" customHeight="1">
      <c r="A38" s="3">
        <v>17130</v>
      </c>
      <c r="B38" s="4">
        <v>32.883333333332985</v>
      </c>
      <c r="C38" s="4">
        <v>39.94999999999962</v>
      </c>
      <c r="D38" s="5" t="s">
        <v>76</v>
      </c>
      <c r="E38" s="3">
        <v>2022</v>
      </c>
      <c r="F38" s="3">
        <v>7</v>
      </c>
      <c r="G38" s="19">
        <v>23.1</v>
      </c>
      <c r="H38" s="19">
        <v>23.72</v>
      </c>
      <c r="I38" s="19">
        <f t="shared" si="0"/>
        <v>-0.6199999999999974</v>
      </c>
      <c r="J38" s="21">
        <v>22.9</v>
      </c>
    </row>
    <row r="39" spans="1:10" ht="12.75" customHeight="1">
      <c r="A39" s="3">
        <v>17135</v>
      </c>
      <c r="B39" s="4">
        <v>33.51666666666647</v>
      </c>
      <c r="C39" s="4">
        <v>39.84999999999965</v>
      </c>
      <c r="D39" s="5" t="s">
        <v>31</v>
      </c>
      <c r="E39" s="3">
        <v>2022</v>
      </c>
      <c r="F39" s="3">
        <v>7</v>
      </c>
      <c r="G39" s="19">
        <v>24.1</v>
      </c>
      <c r="H39" s="19">
        <v>24.673333333333336</v>
      </c>
      <c r="I39" s="19">
        <f t="shared" si="0"/>
        <v>-0.5733333333333341</v>
      </c>
      <c r="J39" s="21">
        <v>6.6</v>
      </c>
    </row>
    <row r="40" spans="1:10" ht="12.75" customHeight="1">
      <c r="A40" s="3">
        <v>17140</v>
      </c>
      <c r="B40" s="4">
        <v>34.79999999999968</v>
      </c>
      <c r="C40" s="4">
        <v>39.81666666666634</v>
      </c>
      <c r="D40" s="5" t="s">
        <v>32</v>
      </c>
      <c r="E40" s="3">
        <v>2022</v>
      </c>
      <c r="F40" s="3">
        <v>7</v>
      </c>
      <c r="G40" s="19">
        <v>18.3</v>
      </c>
      <c r="H40" s="19">
        <v>19.78</v>
      </c>
      <c r="I40" s="19">
        <f t="shared" si="0"/>
        <v>-1.4800000000000004</v>
      </c>
      <c r="J40" s="21">
        <v>1</v>
      </c>
    </row>
    <row r="41" spans="1:10" ht="12.75" customHeight="1">
      <c r="A41" s="3">
        <v>17150</v>
      </c>
      <c r="B41" s="4">
        <v>27.86666666666632</v>
      </c>
      <c r="C41" s="4">
        <v>39.64999999999974</v>
      </c>
      <c r="D41" s="5" t="s">
        <v>102</v>
      </c>
      <c r="E41" s="3">
        <v>2022</v>
      </c>
      <c r="F41" s="3">
        <v>7</v>
      </c>
      <c r="G41" s="19">
        <v>24.7</v>
      </c>
      <c r="H41" s="19">
        <v>24.936666666666667</v>
      </c>
      <c r="I41" s="19">
        <f t="shared" si="0"/>
        <v>-0.23666666666666814</v>
      </c>
      <c r="J41" s="21">
        <v>13</v>
      </c>
    </row>
    <row r="42" spans="1:10" ht="12.75" customHeight="1">
      <c r="A42" s="3">
        <v>17155</v>
      </c>
      <c r="B42" s="4">
        <v>29.966666666666278</v>
      </c>
      <c r="C42" s="4">
        <v>39.4166666666665</v>
      </c>
      <c r="D42" s="5" t="s">
        <v>33</v>
      </c>
      <c r="E42" s="3">
        <v>2022</v>
      </c>
      <c r="F42" s="3">
        <v>7</v>
      </c>
      <c r="G42" s="19">
        <v>20.9</v>
      </c>
      <c r="H42" s="19">
        <v>21.106666666666666</v>
      </c>
      <c r="I42" s="19">
        <f t="shared" si="0"/>
        <v>-0.206666666666667</v>
      </c>
      <c r="J42" s="21">
        <v>2.6</v>
      </c>
    </row>
    <row r="43" spans="1:10" ht="12.75" customHeight="1">
      <c r="A43" s="3">
        <v>17160</v>
      </c>
      <c r="B43" s="4">
        <v>34.1666666666666</v>
      </c>
      <c r="C43" s="4">
        <v>39.14999999999995</v>
      </c>
      <c r="D43" s="5" t="s">
        <v>34</v>
      </c>
      <c r="E43" s="3">
        <v>2022</v>
      </c>
      <c r="F43" s="3">
        <v>7</v>
      </c>
      <c r="G43" s="19">
        <v>23.7</v>
      </c>
      <c r="H43" s="19">
        <v>23.15666666666667</v>
      </c>
      <c r="I43" s="19">
        <f t="shared" si="0"/>
        <v>0.5433333333333294</v>
      </c>
      <c r="J43" s="21">
        <v>0.1</v>
      </c>
    </row>
    <row r="44" spans="1:10" ht="12.75" customHeight="1">
      <c r="A44" s="3">
        <v>17165</v>
      </c>
      <c r="B44" s="4">
        <v>39.54999999999978</v>
      </c>
      <c r="C44" s="4">
        <v>39.11666666666662</v>
      </c>
      <c r="D44" s="5" t="s">
        <v>35</v>
      </c>
      <c r="E44" s="3">
        <v>2022</v>
      </c>
      <c r="F44" s="3">
        <v>7</v>
      </c>
      <c r="G44" s="19">
        <v>27.2</v>
      </c>
      <c r="H44" s="19">
        <v>27.41</v>
      </c>
      <c r="I44" s="19">
        <f t="shared" si="0"/>
        <v>-0.21000000000000085</v>
      </c>
      <c r="J44" s="21">
        <v>0</v>
      </c>
    </row>
    <row r="45" spans="1:10" ht="12.75" customHeight="1">
      <c r="A45" s="3">
        <v>17172</v>
      </c>
      <c r="B45" s="4">
        <v>43.34999999999986</v>
      </c>
      <c r="C45" s="4">
        <v>38.466666666666484</v>
      </c>
      <c r="D45" s="5" t="s">
        <v>36</v>
      </c>
      <c r="E45" s="3">
        <v>2022</v>
      </c>
      <c r="F45" s="3">
        <v>7</v>
      </c>
      <c r="G45" s="19">
        <v>23.2</v>
      </c>
      <c r="H45" s="19">
        <v>22.54</v>
      </c>
      <c r="I45" s="19">
        <f t="shared" si="0"/>
        <v>0.6600000000000001</v>
      </c>
      <c r="J45" s="21">
        <v>0.1</v>
      </c>
    </row>
    <row r="46" spans="1:10" ht="12.75" customHeight="1">
      <c r="A46" s="3">
        <v>17186</v>
      </c>
      <c r="B46" s="4">
        <v>27.433333333333163</v>
      </c>
      <c r="C46" s="4">
        <v>38.61666666666642</v>
      </c>
      <c r="D46" s="5" t="s">
        <v>37</v>
      </c>
      <c r="E46" s="3">
        <v>2022</v>
      </c>
      <c r="F46" s="3">
        <v>7</v>
      </c>
      <c r="G46" s="19">
        <v>29.2</v>
      </c>
      <c r="H46" s="19">
        <v>28.453333333333333</v>
      </c>
      <c r="I46" s="19">
        <f t="shared" si="0"/>
        <v>0.7466666666666661</v>
      </c>
      <c r="J46" s="21">
        <v>0</v>
      </c>
    </row>
    <row r="47" spans="1:10" ht="12.75" customHeight="1">
      <c r="A47" s="3">
        <v>17188</v>
      </c>
      <c r="B47" s="4">
        <v>29.39999999999984</v>
      </c>
      <c r="C47" s="4">
        <v>38.68333333333305</v>
      </c>
      <c r="D47" s="5" t="s">
        <v>38</v>
      </c>
      <c r="E47" s="3">
        <v>2022</v>
      </c>
      <c r="F47" s="3">
        <v>7</v>
      </c>
      <c r="G47" s="19">
        <v>24</v>
      </c>
      <c r="H47" s="19">
        <v>23.89</v>
      </c>
      <c r="I47" s="19">
        <f t="shared" si="0"/>
        <v>0.10999999999999943</v>
      </c>
      <c r="J47" s="21">
        <v>1</v>
      </c>
    </row>
    <row r="48" spans="1:10" ht="12.75" customHeight="1">
      <c r="A48" s="3">
        <v>17190</v>
      </c>
      <c r="B48" s="4">
        <v>30.5333</v>
      </c>
      <c r="C48" s="4">
        <v>38.75</v>
      </c>
      <c r="D48" s="5" t="s">
        <v>71</v>
      </c>
      <c r="E48" s="3">
        <v>2022</v>
      </c>
      <c r="F48" s="3">
        <v>7</v>
      </c>
      <c r="G48" s="19">
        <v>22.2</v>
      </c>
      <c r="H48" s="19">
        <v>22.476666666666674</v>
      </c>
      <c r="I48" s="19">
        <f t="shared" si="0"/>
        <v>-0.2766666666666744</v>
      </c>
      <c r="J48" s="21">
        <v>0.9</v>
      </c>
    </row>
    <row r="49" spans="1:10" ht="12.75" customHeight="1">
      <c r="A49" s="3">
        <v>17192</v>
      </c>
      <c r="B49" s="4">
        <v>34.05</v>
      </c>
      <c r="C49" s="4">
        <v>38.38333333333318</v>
      </c>
      <c r="D49" s="5" t="s">
        <v>39</v>
      </c>
      <c r="E49" s="3">
        <v>2022</v>
      </c>
      <c r="F49" s="3">
        <v>7</v>
      </c>
      <c r="G49" s="19">
        <v>23.4</v>
      </c>
      <c r="H49" s="19">
        <v>24.026666666666667</v>
      </c>
      <c r="I49" s="19">
        <f t="shared" si="0"/>
        <v>-0.6266666666666687</v>
      </c>
      <c r="J49" s="21">
        <v>7.6</v>
      </c>
    </row>
    <row r="50" spans="1:10" ht="12.75" customHeight="1">
      <c r="A50" s="3">
        <v>17193</v>
      </c>
      <c r="B50" s="4">
        <v>34.699999999999726</v>
      </c>
      <c r="C50" s="4">
        <v>38.61666666666642</v>
      </c>
      <c r="D50" s="5" t="s">
        <v>40</v>
      </c>
      <c r="E50" s="3">
        <v>2022</v>
      </c>
      <c r="F50" s="3">
        <v>7</v>
      </c>
      <c r="G50" s="19">
        <v>20.2</v>
      </c>
      <c r="H50" s="19">
        <v>21.82666666666666</v>
      </c>
      <c r="I50" s="19">
        <f t="shared" si="0"/>
        <v>-1.6266666666666616</v>
      </c>
      <c r="J50" s="21">
        <v>6</v>
      </c>
    </row>
    <row r="51" spans="1:10" ht="12.75" customHeight="1">
      <c r="A51" s="3">
        <v>17196</v>
      </c>
      <c r="B51" s="4">
        <v>35.483333333333135</v>
      </c>
      <c r="C51" s="4">
        <v>38.71666666666638</v>
      </c>
      <c r="D51" s="5" t="s">
        <v>74</v>
      </c>
      <c r="E51" s="3">
        <v>2022</v>
      </c>
      <c r="F51" s="3">
        <v>7</v>
      </c>
      <c r="G51" s="19">
        <v>21.6</v>
      </c>
      <c r="H51" s="19">
        <v>22.69666666666667</v>
      </c>
      <c r="I51" s="19">
        <f t="shared" si="0"/>
        <v>-1.0966666666666676</v>
      </c>
      <c r="J51" s="21">
        <v>0.8</v>
      </c>
    </row>
    <row r="52" spans="1:10" ht="12.75" customHeight="1">
      <c r="A52" s="3">
        <v>17199</v>
      </c>
      <c r="B52" s="4">
        <v>38.21666666666658</v>
      </c>
      <c r="C52" s="4">
        <v>38.34999999999986</v>
      </c>
      <c r="D52" s="5" t="s">
        <v>41</v>
      </c>
      <c r="E52" s="3">
        <v>2022</v>
      </c>
      <c r="F52" s="3">
        <v>7</v>
      </c>
      <c r="G52" s="19">
        <v>27.7</v>
      </c>
      <c r="H52" s="19">
        <v>27.643333333333334</v>
      </c>
      <c r="I52" s="19">
        <f t="shared" si="0"/>
        <v>0.05666666666666487</v>
      </c>
      <c r="J52" s="21">
        <v>0.2</v>
      </c>
    </row>
    <row r="53" spans="1:10" ht="12.75" customHeight="1">
      <c r="A53" s="3">
        <v>17201</v>
      </c>
      <c r="B53" s="4">
        <v>39.2499999999999</v>
      </c>
      <c r="C53" s="4">
        <v>38.64999999999974</v>
      </c>
      <c r="D53" s="5" t="s">
        <v>73</v>
      </c>
      <c r="E53" s="3">
        <v>2022</v>
      </c>
      <c r="F53" s="3">
        <v>7</v>
      </c>
      <c r="G53" s="19">
        <v>27.6</v>
      </c>
      <c r="H53" s="19">
        <v>27.36</v>
      </c>
      <c r="I53" s="19">
        <f t="shared" si="0"/>
        <v>0.240000000000002</v>
      </c>
      <c r="J53" s="21">
        <v>0</v>
      </c>
    </row>
    <row r="54" spans="1:10" ht="12.75" customHeight="1">
      <c r="A54" s="3">
        <v>17203</v>
      </c>
      <c r="B54" s="4">
        <v>40.499999999999794</v>
      </c>
      <c r="C54" s="4">
        <v>38.866666666666326</v>
      </c>
      <c r="D54" s="5" t="s">
        <v>42</v>
      </c>
      <c r="E54" s="3">
        <v>2022</v>
      </c>
      <c r="F54" s="3">
        <v>7</v>
      </c>
      <c r="G54" s="19">
        <v>27</v>
      </c>
      <c r="H54" s="19">
        <v>26.70333333333333</v>
      </c>
      <c r="I54" s="19">
        <f t="shared" si="0"/>
        <v>0.2966666666666704</v>
      </c>
      <c r="J54" s="21">
        <v>0</v>
      </c>
    </row>
    <row r="55" spans="1:10" ht="12.75" customHeight="1">
      <c r="A55" s="3">
        <v>17204</v>
      </c>
      <c r="B55" s="4">
        <v>41.483333333333135</v>
      </c>
      <c r="C55" s="4">
        <v>38.68333333333305</v>
      </c>
      <c r="D55" s="5" t="s">
        <v>43</v>
      </c>
      <c r="E55" s="3">
        <v>2022</v>
      </c>
      <c r="F55" s="3">
        <v>7</v>
      </c>
      <c r="G55" s="19">
        <v>26.1</v>
      </c>
      <c r="H55" s="19">
        <v>25.53</v>
      </c>
      <c r="I55" s="19">
        <f t="shared" si="0"/>
        <v>0.5700000000000003</v>
      </c>
      <c r="J55" s="21">
        <v>1</v>
      </c>
    </row>
    <row r="56" spans="1:10" ht="12.75" customHeight="1">
      <c r="A56" s="3">
        <v>17208</v>
      </c>
      <c r="B56" s="4">
        <v>42.1</v>
      </c>
      <c r="C56" s="4">
        <v>38.36666666666652</v>
      </c>
      <c r="D56" s="5" t="s">
        <v>44</v>
      </c>
      <c r="E56" s="3">
        <v>2022</v>
      </c>
      <c r="F56" s="3">
        <v>7</v>
      </c>
      <c r="G56" s="19">
        <v>23</v>
      </c>
      <c r="H56" s="19">
        <v>22.97</v>
      </c>
      <c r="I56" s="19">
        <f t="shared" si="0"/>
        <v>0.030000000000001137</v>
      </c>
      <c r="J56" s="21">
        <v>5.4</v>
      </c>
    </row>
    <row r="57" spans="1:10" ht="12.75" customHeight="1">
      <c r="A57" s="3">
        <v>17210</v>
      </c>
      <c r="B57" s="4">
        <v>41.94999999999962</v>
      </c>
      <c r="C57" s="4">
        <v>37.916666666666295</v>
      </c>
      <c r="D57" s="5" t="s">
        <v>45</v>
      </c>
      <c r="E57" s="3">
        <v>2022</v>
      </c>
      <c r="F57" s="3">
        <v>7</v>
      </c>
      <c r="G57" s="19">
        <v>31.9</v>
      </c>
      <c r="H57" s="19">
        <v>30.566666666666663</v>
      </c>
      <c r="I57" s="19">
        <f t="shared" si="0"/>
        <v>1.3333333333333357</v>
      </c>
      <c r="J57" s="21">
        <v>0</v>
      </c>
    </row>
    <row r="58" spans="1:10" ht="12.75" customHeight="1">
      <c r="A58" s="3">
        <v>17220</v>
      </c>
      <c r="B58" s="4">
        <v>27.066666666666638</v>
      </c>
      <c r="C58" s="4">
        <v>38.38333333333318</v>
      </c>
      <c r="D58" s="5" t="s">
        <v>101</v>
      </c>
      <c r="E58" s="3">
        <v>2022</v>
      </c>
      <c r="F58" s="3">
        <v>7</v>
      </c>
      <c r="G58" s="19">
        <v>29.1</v>
      </c>
      <c r="H58" s="19">
        <v>28.34333333333333</v>
      </c>
      <c r="I58" s="19">
        <f t="shared" si="0"/>
        <v>0.7566666666666713</v>
      </c>
      <c r="J58" s="21">
        <v>0</v>
      </c>
    </row>
    <row r="59" spans="1:10" ht="12.75" customHeight="1">
      <c r="A59" s="3">
        <v>17234</v>
      </c>
      <c r="B59" s="4">
        <v>27.849999999999664</v>
      </c>
      <c r="C59" s="4">
        <v>37.84999999999965</v>
      </c>
      <c r="D59" s="5" t="s">
        <v>46</v>
      </c>
      <c r="E59" s="3">
        <v>2022</v>
      </c>
      <c r="F59" s="3">
        <v>7</v>
      </c>
      <c r="G59" s="19">
        <v>30.1</v>
      </c>
      <c r="H59" s="19">
        <v>28.66</v>
      </c>
      <c r="I59" s="19">
        <f t="shared" si="0"/>
        <v>1.4400000000000013</v>
      </c>
      <c r="J59" s="21">
        <v>0</v>
      </c>
    </row>
    <row r="60" spans="1:10" ht="12.75" customHeight="1">
      <c r="A60" s="3">
        <v>17237</v>
      </c>
      <c r="B60" s="4">
        <v>29.0833333333333</v>
      </c>
      <c r="C60" s="4">
        <v>37.78333333333302</v>
      </c>
      <c r="D60" s="5" t="s">
        <v>47</v>
      </c>
      <c r="E60" s="3">
        <v>2022</v>
      </c>
      <c r="F60" s="3">
        <v>7</v>
      </c>
      <c r="G60" s="19">
        <v>29</v>
      </c>
      <c r="H60" s="19">
        <v>27.916666666666664</v>
      </c>
      <c r="I60" s="19">
        <f t="shared" si="0"/>
        <v>1.0833333333333357</v>
      </c>
      <c r="J60" s="21">
        <v>0.3</v>
      </c>
    </row>
    <row r="61" spans="1:10" ht="12.75" customHeight="1">
      <c r="A61" s="3">
        <v>17238</v>
      </c>
      <c r="B61" s="4">
        <v>30.29999999999988</v>
      </c>
      <c r="C61" s="4">
        <v>37.71666666666638</v>
      </c>
      <c r="D61" s="5" t="s">
        <v>48</v>
      </c>
      <c r="E61" s="3">
        <v>2022</v>
      </c>
      <c r="F61" s="3">
        <v>7</v>
      </c>
      <c r="G61" s="19">
        <v>25.5</v>
      </c>
      <c r="H61" s="19">
        <v>24.9</v>
      </c>
      <c r="I61" s="19">
        <f t="shared" si="0"/>
        <v>0.6000000000000014</v>
      </c>
      <c r="J61" s="21">
        <v>9.2</v>
      </c>
    </row>
    <row r="62" spans="1:10" ht="12.75" customHeight="1">
      <c r="A62" s="3">
        <v>17240</v>
      </c>
      <c r="B62" s="4">
        <v>30.549999999999777</v>
      </c>
      <c r="C62" s="4">
        <v>37.7499999999997</v>
      </c>
      <c r="D62" s="5" t="s">
        <v>49</v>
      </c>
      <c r="E62" s="3">
        <v>2022</v>
      </c>
      <c r="F62" s="3">
        <v>7</v>
      </c>
      <c r="G62" s="19">
        <v>25.3</v>
      </c>
      <c r="H62" s="19">
        <v>23.73</v>
      </c>
      <c r="I62" s="19">
        <f t="shared" si="0"/>
        <v>1.5700000000000003</v>
      </c>
      <c r="J62" s="21">
        <v>0.8</v>
      </c>
    </row>
    <row r="63" spans="1:10" ht="12.75" customHeight="1">
      <c r="A63" s="3">
        <v>17244</v>
      </c>
      <c r="B63" s="4">
        <v>32.55</v>
      </c>
      <c r="C63" s="4">
        <v>37.96666666666666</v>
      </c>
      <c r="D63" s="5" t="s">
        <v>72</v>
      </c>
      <c r="E63" s="3">
        <v>2022</v>
      </c>
      <c r="F63" s="3">
        <v>7</v>
      </c>
      <c r="G63" s="19">
        <v>22.7</v>
      </c>
      <c r="H63" s="19">
        <v>23.75</v>
      </c>
      <c r="I63" s="19">
        <f t="shared" si="0"/>
        <v>-1.0500000000000007</v>
      </c>
      <c r="J63" s="21">
        <v>5</v>
      </c>
    </row>
    <row r="64" spans="1:10" ht="12.75" customHeight="1">
      <c r="A64" s="3">
        <v>17246</v>
      </c>
      <c r="B64" s="4">
        <v>33.21666666666658</v>
      </c>
      <c r="C64" s="4">
        <v>37.19999999999992</v>
      </c>
      <c r="D64" s="5" t="s">
        <v>50</v>
      </c>
      <c r="E64" s="3">
        <v>2022</v>
      </c>
      <c r="F64" s="3">
        <v>7</v>
      </c>
      <c r="G64" s="19">
        <v>22.3</v>
      </c>
      <c r="H64" s="19">
        <v>23.786666666666658</v>
      </c>
      <c r="I64" s="19">
        <f t="shared" si="0"/>
        <v>-1.4866666666666575</v>
      </c>
      <c r="J64" s="21">
        <v>0</v>
      </c>
    </row>
    <row r="65" spans="1:10" ht="12.75" customHeight="1">
      <c r="A65" s="3">
        <v>17250</v>
      </c>
      <c r="B65" s="4">
        <v>34.68333333333305</v>
      </c>
      <c r="C65" s="4">
        <v>37.96666666666628</v>
      </c>
      <c r="D65" s="5" t="s">
        <v>51</v>
      </c>
      <c r="E65" s="3">
        <v>2022</v>
      </c>
      <c r="F65" s="3">
        <v>7</v>
      </c>
      <c r="G65" s="19">
        <v>21.9</v>
      </c>
      <c r="H65" s="19">
        <v>22.89333333333333</v>
      </c>
      <c r="I65" s="19">
        <f t="shared" si="0"/>
        <v>-0.9933333333333323</v>
      </c>
      <c r="J65" s="21">
        <v>4.8</v>
      </c>
    </row>
    <row r="66" spans="1:10" ht="12.75" customHeight="1">
      <c r="A66" s="3">
        <v>17255</v>
      </c>
      <c r="B66" s="4">
        <v>36.93333333333296</v>
      </c>
      <c r="C66" s="4">
        <v>37.59999999999976</v>
      </c>
      <c r="D66" s="5" t="s">
        <v>52</v>
      </c>
      <c r="E66" s="3">
        <v>2022</v>
      </c>
      <c r="F66" s="3">
        <v>7</v>
      </c>
      <c r="G66" s="19">
        <v>29.6</v>
      </c>
      <c r="H66" s="19">
        <v>28.483333333333334</v>
      </c>
      <c r="I66" s="19">
        <f aca="true" t="shared" si="1" ref="I66:I100">G66-H66</f>
        <v>1.1166666666666671</v>
      </c>
      <c r="J66" s="21">
        <v>0.5</v>
      </c>
    </row>
    <row r="67" spans="1:10" ht="12.75" customHeight="1">
      <c r="A67" s="3">
        <v>17261</v>
      </c>
      <c r="B67" s="4">
        <v>37.34999999999986</v>
      </c>
      <c r="C67" s="4">
        <v>37.05</v>
      </c>
      <c r="D67" s="5" t="s">
        <v>53</v>
      </c>
      <c r="E67" s="3">
        <v>2022</v>
      </c>
      <c r="F67" s="3">
        <v>7</v>
      </c>
      <c r="G67" s="19">
        <v>29.6</v>
      </c>
      <c r="H67" s="19">
        <v>28.05</v>
      </c>
      <c r="I67" s="19">
        <f t="shared" si="1"/>
        <v>1.5500000000000007</v>
      </c>
      <c r="J67" s="21">
        <v>0</v>
      </c>
    </row>
    <row r="68" spans="1:10" ht="12.75" customHeight="1">
      <c r="A68" s="3">
        <v>17262</v>
      </c>
      <c r="B68" s="4">
        <v>37.1</v>
      </c>
      <c r="C68" s="4">
        <v>36.699999999999726</v>
      </c>
      <c r="D68" s="5" t="s">
        <v>54</v>
      </c>
      <c r="E68" s="3">
        <v>2022</v>
      </c>
      <c r="F68" s="3">
        <v>7</v>
      </c>
      <c r="G68" s="19">
        <v>29.5</v>
      </c>
      <c r="H68" s="19">
        <v>28.18333333333333</v>
      </c>
      <c r="I68" s="19">
        <f t="shared" si="1"/>
        <v>1.31666666666667</v>
      </c>
      <c r="J68" s="21">
        <v>0</v>
      </c>
    </row>
    <row r="69" spans="1:10" ht="12.75" customHeight="1">
      <c r="A69" s="3">
        <v>17265</v>
      </c>
      <c r="B69" s="4">
        <v>38.2833</v>
      </c>
      <c r="C69" s="4">
        <v>37.75</v>
      </c>
      <c r="D69" s="5" t="s">
        <v>55</v>
      </c>
      <c r="E69" s="3">
        <v>2022</v>
      </c>
      <c r="F69" s="3">
        <v>7</v>
      </c>
      <c r="G69" s="19">
        <v>31.9</v>
      </c>
      <c r="H69" s="19">
        <v>31.203333333333337</v>
      </c>
      <c r="I69" s="19">
        <f t="shared" si="1"/>
        <v>0.6966666666666619</v>
      </c>
      <c r="J69" s="21">
        <v>0</v>
      </c>
    </row>
    <row r="70" spans="1:10" ht="12.75" customHeight="1">
      <c r="A70" s="3">
        <v>17270</v>
      </c>
      <c r="B70" s="4">
        <v>38.78333333333302</v>
      </c>
      <c r="C70" s="4">
        <v>37.14999999999995</v>
      </c>
      <c r="D70" s="5" t="s">
        <v>56</v>
      </c>
      <c r="E70" s="3">
        <v>2022</v>
      </c>
      <c r="F70" s="3">
        <v>7</v>
      </c>
      <c r="G70" s="19">
        <v>33.4</v>
      </c>
      <c r="H70" s="19">
        <v>32.2</v>
      </c>
      <c r="I70" s="19">
        <f t="shared" si="1"/>
        <v>1.1999999999999957</v>
      </c>
      <c r="J70" s="21">
        <v>0</v>
      </c>
    </row>
    <row r="71" spans="1:10" ht="12.75" customHeight="1">
      <c r="A71" s="3">
        <v>17275</v>
      </c>
      <c r="B71" s="4">
        <v>40.733333333333036</v>
      </c>
      <c r="C71" s="4">
        <v>37.299999999999876</v>
      </c>
      <c r="D71" s="5" t="s">
        <v>57</v>
      </c>
      <c r="E71" s="3">
        <v>2022</v>
      </c>
      <c r="F71" s="3">
        <v>7</v>
      </c>
      <c r="G71" s="19">
        <v>31</v>
      </c>
      <c r="H71" s="19">
        <v>30.17</v>
      </c>
      <c r="I71" s="19">
        <f t="shared" si="1"/>
        <v>0.8299999999999983</v>
      </c>
      <c r="J71" s="21">
        <v>0</v>
      </c>
    </row>
    <row r="72" spans="1:10" ht="12.75" customHeight="1">
      <c r="A72" s="3">
        <v>17280</v>
      </c>
      <c r="B72" s="4">
        <v>40.2</v>
      </c>
      <c r="C72" s="4">
        <v>37.88333333333333</v>
      </c>
      <c r="D72" s="5" t="s">
        <v>81</v>
      </c>
      <c r="E72" s="3">
        <v>2022</v>
      </c>
      <c r="F72" s="3">
        <v>7</v>
      </c>
      <c r="G72" s="19">
        <v>31.8</v>
      </c>
      <c r="H72" s="19">
        <v>31.153333333333325</v>
      </c>
      <c r="I72" s="19">
        <f t="shared" si="1"/>
        <v>0.6466666666666754</v>
      </c>
      <c r="J72" s="21">
        <v>1.1</v>
      </c>
    </row>
    <row r="73" spans="1:10" ht="12.75" customHeight="1">
      <c r="A73" s="3">
        <v>17282</v>
      </c>
      <c r="B73" s="4">
        <v>41.11666666666662</v>
      </c>
      <c r="C73" s="4">
        <v>37.5833333333331</v>
      </c>
      <c r="D73" s="5" t="s">
        <v>58</v>
      </c>
      <c r="E73" s="3">
        <v>2022</v>
      </c>
      <c r="F73" s="3">
        <v>7</v>
      </c>
      <c r="G73" s="19">
        <v>30.5</v>
      </c>
      <c r="H73" s="19">
        <v>31.42</v>
      </c>
      <c r="I73" s="19">
        <f t="shared" si="1"/>
        <v>-0.9200000000000017</v>
      </c>
      <c r="J73" s="21">
        <v>0</v>
      </c>
    </row>
    <row r="74" spans="1:10" ht="12.75" customHeight="1">
      <c r="A74" s="3">
        <v>17285</v>
      </c>
      <c r="B74" s="4">
        <v>43.733333333333036</v>
      </c>
      <c r="C74" s="4">
        <v>37.56666666666644</v>
      </c>
      <c r="D74" s="5" t="s">
        <v>59</v>
      </c>
      <c r="E74" s="3">
        <v>2022</v>
      </c>
      <c r="F74" s="3">
        <v>7</v>
      </c>
      <c r="G74" s="19">
        <v>25.8</v>
      </c>
      <c r="H74" s="19">
        <v>25.04</v>
      </c>
      <c r="I74" s="19">
        <f t="shared" si="1"/>
        <v>0.7600000000000016</v>
      </c>
      <c r="J74" s="21">
        <v>1.8</v>
      </c>
    </row>
    <row r="75" spans="1:10" ht="12.75" customHeight="1">
      <c r="A75" s="3">
        <v>17287</v>
      </c>
      <c r="B75" s="4">
        <v>42.46666666666667</v>
      </c>
      <c r="C75" s="4">
        <v>37.516666666666666</v>
      </c>
      <c r="D75" s="5" t="s">
        <v>60</v>
      </c>
      <c r="E75" s="3">
        <v>2022</v>
      </c>
      <c r="F75" s="3">
        <v>7</v>
      </c>
      <c r="G75" s="19">
        <v>30.6</v>
      </c>
      <c r="H75" s="19">
        <v>26.6</v>
      </c>
      <c r="I75" s="19">
        <f t="shared" si="1"/>
        <v>4</v>
      </c>
      <c r="J75" s="21">
        <v>0</v>
      </c>
    </row>
    <row r="76" spans="1:10" ht="12.75" customHeight="1">
      <c r="A76" s="3">
        <v>17292</v>
      </c>
      <c r="B76" s="4">
        <v>28.366666666666518</v>
      </c>
      <c r="C76" s="4">
        <v>37.21666666666658</v>
      </c>
      <c r="D76" s="5" t="s">
        <v>61</v>
      </c>
      <c r="E76" s="3">
        <v>2022</v>
      </c>
      <c r="F76" s="3">
        <v>7</v>
      </c>
      <c r="G76" s="19">
        <v>28</v>
      </c>
      <c r="H76" s="19">
        <v>26.46333333333333</v>
      </c>
      <c r="I76" s="19">
        <f t="shared" si="1"/>
        <v>1.5366666666666688</v>
      </c>
      <c r="J76" s="21">
        <v>0</v>
      </c>
    </row>
    <row r="77" spans="1:10" ht="12.75" customHeight="1">
      <c r="A77" s="3">
        <v>17300</v>
      </c>
      <c r="B77" s="4">
        <v>30.7</v>
      </c>
      <c r="C77" s="4">
        <v>36.88333333333333</v>
      </c>
      <c r="D77" s="5" t="s">
        <v>100</v>
      </c>
      <c r="E77" s="3">
        <v>2022</v>
      </c>
      <c r="F77" s="3">
        <v>7</v>
      </c>
      <c r="G77" s="19">
        <v>30.7</v>
      </c>
      <c r="H77" s="19">
        <v>28.47666666666667</v>
      </c>
      <c r="I77" s="19">
        <f t="shared" si="1"/>
        <v>2.223333333333329</v>
      </c>
      <c r="J77" s="21">
        <v>1.8</v>
      </c>
    </row>
    <row r="78" spans="1:10" ht="12.75" customHeight="1">
      <c r="A78" s="3">
        <v>17340</v>
      </c>
      <c r="B78" s="4">
        <v>34.633333333333084</v>
      </c>
      <c r="C78" s="4">
        <v>36.79999999999968</v>
      </c>
      <c r="D78" s="5" t="s">
        <v>62</v>
      </c>
      <c r="E78" s="3">
        <v>2022</v>
      </c>
      <c r="F78" s="3">
        <v>7</v>
      </c>
      <c r="G78" s="19">
        <v>29.3</v>
      </c>
      <c r="H78" s="19">
        <v>28.17</v>
      </c>
      <c r="I78" s="19">
        <f t="shared" si="1"/>
        <v>1.129999999999999</v>
      </c>
      <c r="J78" s="21">
        <v>0</v>
      </c>
    </row>
    <row r="79" spans="1:10" ht="12.75" customHeight="1">
      <c r="A79" s="3">
        <v>17351</v>
      </c>
      <c r="B79" s="4">
        <v>35.35</v>
      </c>
      <c r="C79" s="4">
        <v>36.9833</v>
      </c>
      <c r="D79" s="5" t="s">
        <v>80</v>
      </c>
      <c r="E79" s="3">
        <v>2022</v>
      </c>
      <c r="F79" s="3">
        <v>7</v>
      </c>
      <c r="G79" s="19">
        <v>29.4</v>
      </c>
      <c r="H79" s="19">
        <v>28.34</v>
      </c>
      <c r="I79" s="19">
        <f t="shared" si="1"/>
        <v>1.0599999999999987</v>
      </c>
      <c r="J79" s="21">
        <v>0</v>
      </c>
    </row>
    <row r="80" spans="1:10" ht="12.75" customHeight="1">
      <c r="A80" s="3">
        <v>17355</v>
      </c>
      <c r="B80" s="4">
        <v>36.2499999999999</v>
      </c>
      <c r="C80" s="4">
        <v>37.1</v>
      </c>
      <c r="D80" s="5" t="s">
        <v>63</v>
      </c>
      <c r="E80" s="3">
        <v>2022</v>
      </c>
      <c r="F80" s="3">
        <v>7</v>
      </c>
      <c r="G80" s="19">
        <v>28.2</v>
      </c>
      <c r="H80" s="19">
        <v>27.796000000000003</v>
      </c>
      <c r="I80" s="19">
        <f t="shared" si="1"/>
        <v>0.40399999999999636</v>
      </c>
      <c r="J80" s="21">
        <v>0</v>
      </c>
    </row>
    <row r="81" spans="1:10" ht="12.75" customHeight="1">
      <c r="A81" s="3">
        <v>17372</v>
      </c>
      <c r="B81" s="4">
        <v>36.1666666666666</v>
      </c>
      <c r="C81" s="4">
        <v>36.19999999999992</v>
      </c>
      <c r="D81" s="5" t="s">
        <v>64</v>
      </c>
      <c r="E81" s="3">
        <v>2022</v>
      </c>
      <c r="F81" s="3">
        <v>7</v>
      </c>
      <c r="G81" s="19">
        <v>27.3</v>
      </c>
      <c r="H81" s="19">
        <v>27.29</v>
      </c>
      <c r="I81" s="19">
        <f t="shared" si="1"/>
        <v>0.010000000000001563</v>
      </c>
      <c r="J81" s="21">
        <v>0</v>
      </c>
    </row>
    <row r="82" spans="1:10" ht="12.75" customHeight="1">
      <c r="A82" s="3">
        <v>17636</v>
      </c>
      <c r="B82" s="4">
        <v>28.78333333333302</v>
      </c>
      <c r="C82" s="4">
        <v>40.98333333333294</v>
      </c>
      <c r="D82" s="5" t="s">
        <v>65</v>
      </c>
      <c r="E82" s="3">
        <v>2022</v>
      </c>
      <c r="F82" s="3">
        <v>7</v>
      </c>
      <c r="G82" s="19">
        <v>24.7</v>
      </c>
      <c r="H82" s="19">
        <v>24.11</v>
      </c>
      <c r="I82" s="19">
        <f t="shared" si="1"/>
        <v>0.5899999999999999</v>
      </c>
      <c r="J82" s="21">
        <v>63.6</v>
      </c>
    </row>
    <row r="83" spans="1:10" ht="12.75" customHeight="1">
      <c r="A83" s="6"/>
      <c r="B83" s="9">
        <v>23.73</v>
      </c>
      <c r="C83" s="9">
        <v>37.73</v>
      </c>
      <c r="D83" s="10" t="s">
        <v>84</v>
      </c>
      <c r="E83" s="3">
        <v>2022</v>
      </c>
      <c r="F83" s="3">
        <v>7</v>
      </c>
      <c r="G83" s="19">
        <v>30</v>
      </c>
      <c r="H83" s="19">
        <v>28.7</v>
      </c>
      <c r="I83" s="19">
        <f t="shared" si="1"/>
        <v>1.3000000000000007</v>
      </c>
      <c r="J83" s="21">
        <v>3</v>
      </c>
    </row>
    <row r="84" spans="1:10" ht="12.75" customHeight="1">
      <c r="A84" s="6"/>
      <c r="B84" s="7">
        <v>28.9</v>
      </c>
      <c r="C84" s="7">
        <v>28.33</v>
      </c>
      <c r="D84" s="8" t="s">
        <v>87</v>
      </c>
      <c r="E84" s="3">
        <v>2022</v>
      </c>
      <c r="F84" s="3">
        <v>7</v>
      </c>
      <c r="G84" s="19">
        <v>30.4</v>
      </c>
      <c r="H84" s="19"/>
      <c r="I84" s="19"/>
      <c r="J84" s="21">
        <v>0</v>
      </c>
    </row>
    <row r="85" spans="1:10" ht="12.75" customHeight="1">
      <c r="A85" s="6"/>
      <c r="B85" s="11">
        <v>34.8</v>
      </c>
      <c r="C85" s="11">
        <v>31.25</v>
      </c>
      <c r="D85" s="8" t="s">
        <v>93</v>
      </c>
      <c r="E85" s="3">
        <v>2022</v>
      </c>
      <c r="F85" s="3">
        <v>7</v>
      </c>
      <c r="G85" s="19">
        <v>27.3</v>
      </c>
      <c r="H85" s="19"/>
      <c r="I85" s="19"/>
      <c r="J85" s="21">
        <v>0</v>
      </c>
    </row>
    <row r="86" spans="1:10" ht="12.75" customHeight="1">
      <c r="A86" s="6"/>
      <c r="B86" s="11">
        <v>34.82</v>
      </c>
      <c r="C86" s="11">
        <v>32</v>
      </c>
      <c r="D86" s="8" t="s">
        <v>106</v>
      </c>
      <c r="E86" s="3">
        <v>2022</v>
      </c>
      <c r="F86" s="3">
        <v>7</v>
      </c>
      <c r="G86" s="19">
        <v>27.3</v>
      </c>
      <c r="I86" s="19"/>
      <c r="J86" s="21">
        <v>0</v>
      </c>
    </row>
    <row r="87" spans="1:10" ht="12.75" customHeight="1">
      <c r="A87" s="6"/>
      <c r="B87" s="7">
        <v>34.95</v>
      </c>
      <c r="C87" s="7">
        <v>29.55</v>
      </c>
      <c r="D87" s="8" t="s">
        <v>91</v>
      </c>
      <c r="E87" s="3">
        <v>2022</v>
      </c>
      <c r="F87" s="3">
        <v>7</v>
      </c>
      <c r="G87" s="19">
        <v>33.8</v>
      </c>
      <c r="H87" s="17">
        <v>33.6</v>
      </c>
      <c r="I87" s="19">
        <f t="shared" si="1"/>
        <v>0.19999999999999574</v>
      </c>
      <c r="J87" s="21">
        <v>0</v>
      </c>
    </row>
    <row r="88" spans="1:10" ht="12.75" customHeight="1">
      <c r="A88" s="6"/>
      <c r="B88" s="11">
        <v>35.5</v>
      </c>
      <c r="C88" s="11">
        <v>32.97</v>
      </c>
      <c r="D88" s="8" t="s">
        <v>92</v>
      </c>
      <c r="E88" s="3">
        <v>2022</v>
      </c>
      <c r="F88" s="3">
        <v>7</v>
      </c>
      <c r="G88" s="19">
        <v>23.8</v>
      </c>
      <c r="H88" s="19"/>
      <c r="I88" s="19"/>
      <c r="J88" s="21">
        <v>0</v>
      </c>
    </row>
    <row r="89" spans="1:10" ht="12.75" customHeight="1">
      <c r="A89" s="6"/>
      <c r="B89" s="7">
        <v>31.33</v>
      </c>
      <c r="C89" s="7">
        <v>29.85</v>
      </c>
      <c r="D89" s="8" t="s">
        <v>90</v>
      </c>
      <c r="E89" s="3">
        <v>2022</v>
      </c>
      <c r="F89" s="3">
        <v>7</v>
      </c>
      <c r="G89" s="19">
        <v>29.5</v>
      </c>
      <c r="H89" s="17">
        <v>28.9</v>
      </c>
      <c r="I89" s="19">
        <f t="shared" si="1"/>
        <v>0.6000000000000014</v>
      </c>
      <c r="J89" s="21">
        <v>0</v>
      </c>
    </row>
    <row r="90" spans="1:10" ht="12.75" customHeight="1">
      <c r="A90" s="6"/>
      <c r="B90" s="9">
        <v>25.18</v>
      </c>
      <c r="C90" s="9">
        <v>35.33</v>
      </c>
      <c r="D90" s="8" t="s">
        <v>86</v>
      </c>
      <c r="E90" s="3">
        <v>2022</v>
      </c>
      <c r="F90" s="3">
        <v>7</v>
      </c>
      <c r="G90" s="19">
        <v>26.8</v>
      </c>
      <c r="H90" s="19">
        <v>26.3</v>
      </c>
      <c r="I90" s="19">
        <f t="shared" si="1"/>
        <v>0.5</v>
      </c>
      <c r="J90" s="21">
        <v>0</v>
      </c>
    </row>
    <row r="91" spans="1:10" ht="12.75" customHeight="1">
      <c r="A91" s="6"/>
      <c r="B91" s="7">
        <v>33.8</v>
      </c>
      <c r="C91" s="7">
        <v>27.17</v>
      </c>
      <c r="D91" s="8" t="s">
        <v>88</v>
      </c>
      <c r="E91" s="3">
        <v>2022</v>
      </c>
      <c r="F91" s="3">
        <v>7</v>
      </c>
      <c r="G91" s="19">
        <v>32.9</v>
      </c>
      <c r="H91" s="19"/>
      <c r="I91" s="19"/>
      <c r="J91" s="21">
        <v>0</v>
      </c>
    </row>
    <row r="92" spans="1:10" ht="12.75" customHeight="1">
      <c r="A92" s="6"/>
      <c r="B92" s="7">
        <v>30.53</v>
      </c>
      <c r="C92" s="7">
        <v>25.45</v>
      </c>
      <c r="D92" s="8" t="s">
        <v>89</v>
      </c>
      <c r="E92" s="3">
        <v>2022</v>
      </c>
      <c r="F92" s="3">
        <v>7</v>
      </c>
      <c r="G92" s="19">
        <v>33</v>
      </c>
      <c r="H92" s="19">
        <v>33.7</v>
      </c>
      <c r="I92" s="19">
        <f t="shared" si="1"/>
        <v>-0.7000000000000028</v>
      </c>
      <c r="J92" s="21">
        <v>0</v>
      </c>
    </row>
    <row r="93" spans="1:10" ht="12.75" customHeight="1">
      <c r="A93" s="20"/>
      <c r="B93" s="7">
        <v>22.02</v>
      </c>
      <c r="C93" s="7">
        <v>37.07</v>
      </c>
      <c r="D93" s="8" t="s">
        <v>107</v>
      </c>
      <c r="E93" s="3">
        <v>2022</v>
      </c>
      <c r="F93" s="3">
        <v>7</v>
      </c>
      <c r="G93" s="19">
        <v>27.9</v>
      </c>
      <c r="H93" s="19"/>
      <c r="I93" s="19"/>
      <c r="J93" s="21">
        <v>88</v>
      </c>
    </row>
    <row r="94" spans="1:10" ht="12.75" customHeight="1">
      <c r="A94" s="20"/>
      <c r="B94" s="7">
        <v>19.92</v>
      </c>
      <c r="C94" s="7">
        <v>39.62</v>
      </c>
      <c r="D94" s="8" t="s">
        <v>108</v>
      </c>
      <c r="E94" s="3">
        <v>2022</v>
      </c>
      <c r="F94" s="3">
        <v>7</v>
      </c>
      <c r="G94" s="19">
        <v>29.9</v>
      </c>
      <c r="H94" s="19"/>
      <c r="I94" s="19"/>
      <c r="J94" s="21">
        <v>0</v>
      </c>
    </row>
    <row r="95" spans="1:10" ht="12.75" customHeight="1">
      <c r="A95" s="6"/>
      <c r="B95" s="9">
        <v>22.42</v>
      </c>
      <c r="C95" s="9">
        <v>39.63</v>
      </c>
      <c r="D95" s="8" t="s">
        <v>83</v>
      </c>
      <c r="E95" s="3">
        <v>2022</v>
      </c>
      <c r="F95" s="3">
        <v>7</v>
      </c>
      <c r="G95" s="19">
        <v>28.5</v>
      </c>
      <c r="H95" s="19">
        <v>27.5</v>
      </c>
      <c r="I95" s="19">
        <f t="shared" si="1"/>
        <v>1</v>
      </c>
      <c r="J95" s="21">
        <v>31</v>
      </c>
    </row>
    <row r="96" spans="1:10" ht="12.75" customHeight="1">
      <c r="A96" s="20"/>
      <c r="B96" s="9">
        <v>33.62</v>
      </c>
      <c r="C96" s="9">
        <v>34.87</v>
      </c>
      <c r="D96" s="8" t="s">
        <v>105</v>
      </c>
      <c r="E96" s="3">
        <v>2022</v>
      </c>
      <c r="F96" s="3">
        <v>7</v>
      </c>
      <c r="G96" s="19">
        <v>29</v>
      </c>
      <c r="H96" s="19">
        <v>27.8</v>
      </c>
      <c r="I96" s="19">
        <f t="shared" si="1"/>
        <v>1.1999999999999993</v>
      </c>
      <c r="J96" s="21">
        <v>8</v>
      </c>
    </row>
    <row r="97" spans="1:10" ht="12.75" customHeight="1">
      <c r="A97" s="20"/>
      <c r="B97" s="11">
        <v>27.22</v>
      </c>
      <c r="C97" s="11">
        <v>31.32</v>
      </c>
      <c r="D97" s="8" t="s">
        <v>98</v>
      </c>
      <c r="E97" s="3">
        <v>2022</v>
      </c>
      <c r="F97" s="3">
        <v>7</v>
      </c>
      <c r="G97" s="19">
        <v>26.6</v>
      </c>
      <c r="H97" s="17">
        <v>25.7</v>
      </c>
      <c r="I97" s="19">
        <f t="shared" si="1"/>
        <v>0.9000000000000021</v>
      </c>
      <c r="J97" s="21">
        <v>0</v>
      </c>
    </row>
    <row r="98" spans="1:10" ht="12.75" customHeight="1">
      <c r="A98" s="20"/>
      <c r="B98" s="12">
        <v>29.93</v>
      </c>
      <c r="C98" s="12">
        <v>31.17</v>
      </c>
      <c r="D98" s="13" t="s">
        <v>99</v>
      </c>
      <c r="E98" s="3">
        <v>2022</v>
      </c>
      <c r="F98" s="3">
        <v>7</v>
      </c>
      <c r="G98" s="19">
        <v>27.6</v>
      </c>
      <c r="H98" s="19"/>
      <c r="I98" s="19"/>
      <c r="J98" s="21">
        <v>0</v>
      </c>
    </row>
    <row r="99" spans="2:10" ht="12.75" customHeight="1">
      <c r="B99" s="14">
        <v>24.12</v>
      </c>
      <c r="C99" s="14">
        <v>35.48</v>
      </c>
      <c r="D99" s="13" t="s">
        <v>85</v>
      </c>
      <c r="E99" s="3">
        <v>2022</v>
      </c>
      <c r="F99" s="3">
        <v>7</v>
      </c>
      <c r="G99" s="19">
        <v>27.2</v>
      </c>
      <c r="H99" s="17">
        <v>26.7</v>
      </c>
      <c r="I99" s="19">
        <f t="shared" si="1"/>
        <v>0.5</v>
      </c>
      <c r="J99" s="21">
        <v>0</v>
      </c>
    </row>
    <row r="100" spans="1:10" ht="12.75" customHeight="1">
      <c r="A100" s="6"/>
      <c r="B100" s="9">
        <v>22.97</v>
      </c>
      <c r="C100" s="9">
        <v>40.52</v>
      </c>
      <c r="D100" s="8" t="s">
        <v>82</v>
      </c>
      <c r="E100" s="3">
        <v>2022</v>
      </c>
      <c r="F100" s="3">
        <v>7</v>
      </c>
      <c r="G100" s="19">
        <v>28.6</v>
      </c>
      <c r="H100" s="17">
        <v>27.3</v>
      </c>
      <c r="I100" s="19">
        <f t="shared" si="1"/>
        <v>1.3000000000000007</v>
      </c>
      <c r="J100" s="21">
        <v>37</v>
      </c>
    </row>
    <row r="101" spans="2:10" ht="12.75" customHeight="1">
      <c r="B101" s="14">
        <v>32.82</v>
      </c>
      <c r="C101" s="14">
        <v>23.95</v>
      </c>
      <c r="D101" s="13" t="s">
        <v>109</v>
      </c>
      <c r="E101" s="3">
        <v>2022</v>
      </c>
      <c r="F101" s="3">
        <v>7</v>
      </c>
      <c r="G101" s="19">
        <v>34.7</v>
      </c>
      <c r="H101" s="19"/>
      <c r="I101" s="19"/>
      <c r="J101" s="21">
        <v>0</v>
      </c>
    </row>
    <row r="102" spans="2:10" ht="12.75" customHeight="1">
      <c r="B102" s="15">
        <v>35.58</v>
      </c>
      <c r="C102" s="15">
        <v>23.12</v>
      </c>
      <c r="D102" s="16" t="s">
        <v>110</v>
      </c>
      <c r="G102" s="17">
        <v>32.4</v>
      </c>
      <c r="J102" s="18">
        <v>0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E12" sqref="E12"/>
    </sheetView>
  </sheetViews>
  <sheetFormatPr defaultColWidth="9.140625" defaultRowHeight="15"/>
  <sheetData>
    <row r="2" spans="4:13" ht="15">
      <c r="D2" t="s">
        <v>118</v>
      </c>
      <c r="J2" s="30" t="s">
        <v>115</v>
      </c>
      <c r="K2" s="30"/>
      <c r="L2" s="30" t="s">
        <v>116</v>
      </c>
      <c r="M2" s="31"/>
    </row>
    <row r="3" spans="2:13" ht="15">
      <c r="B3" s="31" t="s">
        <v>119</v>
      </c>
      <c r="D3">
        <f>24*60*60*31</f>
        <v>2678400</v>
      </c>
      <c r="I3" t="s">
        <v>69</v>
      </c>
      <c r="J3" s="30" t="s">
        <v>111</v>
      </c>
      <c r="K3" s="32" t="s">
        <v>112</v>
      </c>
      <c r="L3" s="30" t="s">
        <v>111</v>
      </c>
      <c r="M3" s="32" t="s">
        <v>112</v>
      </c>
    </row>
    <row r="4" spans="1:13" ht="15">
      <c r="A4" t="s">
        <v>113</v>
      </c>
      <c r="B4" s="22">
        <v>8.37E-09</v>
      </c>
      <c r="C4">
        <f>(B4*D3)*1000</f>
        <v>22.418208</v>
      </c>
      <c r="I4">
        <v>1</v>
      </c>
      <c r="J4">
        <v>2</v>
      </c>
      <c r="K4">
        <v>-3.2</v>
      </c>
      <c r="L4">
        <v>11.4</v>
      </c>
      <c r="M4">
        <v>-3.2</v>
      </c>
    </row>
    <row r="5" spans="1:13" ht="15">
      <c r="A5" t="s">
        <v>114</v>
      </c>
      <c r="B5" s="22">
        <v>-1.36E-08</v>
      </c>
      <c r="C5">
        <f>(B5*D3)*1000</f>
        <v>-36.42624</v>
      </c>
      <c r="I5">
        <v>2</v>
      </c>
      <c r="J5">
        <v>1.4</v>
      </c>
      <c r="K5">
        <v>-1.7</v>
      </c>
      <c r="L5">
        <v>27.4</v>
      </c>
      <c r="M5">
        <v>-16.9</v>
      </c>
    </row>
    <row r="6" spans="9:13" ht="15">
      <c r="I6">
        <v>3</v>
      </c>
      <c r="J6">
        <v>0.7</v>
      </c>
      <c r="K6">
        <v>-0.8</v>
      </c>
      <c r="L6">
        <v>22.4</v>
      </c>
      <c r="M6">
        <v>-36.4</v>
      </c>
    </row>
    <row r="7" spans="9:13" ht="15">
      <c r="I7" t="s">
        <v>117</v>
      </c>
      <c r="J7" s="29">
        <f>AVERAGE(J4:J6)</f>
        <v>1.3666666666666665</v>
      </c>
      <c r="K7" s="29">
        <f>AVERAGE(K4:K6)</f>
        <v>-1.9000000000000001</v>
      </c>
      <c r="L7" s="29">
        <f>AVERAGE(L4:L6)</f>
        <v>20.4</v>
      </c>
      <c r="M7" s="29">
        <f>AVERAGE(M4:M6)</f>
        <v>-18.833333333333332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2022-08-09T14:13:20Z</dcterms:modified>
  <cp:category/>
  <cp:version/>
  <cp:contentType/>
  <cp:contentStatus/>
</cp:coreProperties>
</file>