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0"/>
  </bookViews>
  <sheets>
    <sheet name="Data" sheetId="1" r:id="rId1"/>
    <sheet name="Convert" sheetId="2" r:id="rId2"/>
  </sheets>
  <definedNames>
    <definedName name="JR_PAGE_ANCHOR_0_1">'Data'!$A$1</definedName>
  </definedNames>
  <calcPr fullCalcOnLoad="1"/>
</workbook>
</file>

<file path=xl/sharedStrings.xml><?xml version="1.0" encoding="utf-8"?>
<sst xmlns="http://schemas.openxmlformats.org/spreadsheetml/2006/main" count="125" uniqueCount="123">
  <si>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</si>
  <si>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</si>
  <si>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</si>
  <si>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</si>
  <si>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</si>
  <si>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</si>
  <si>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</si>
  <si>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</si>
  <si>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</si>
  <si>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</si>
  <si>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</si>
  <si>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</si>
  <si>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</si>
  <si>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</si>
  <si>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</si>
  <si>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</si>
  <si>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</si>
  <si>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</si>
  <si>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</si>
  <si>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</si>
  <si>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</si>
  <si>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</si>
  <si>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</si>
  <si>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</si>
  <si>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</si>
  <si>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</si>
  <si>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</si>
  <si>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</si>
  <si>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</si>
  <si>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</si>
  <si>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</si>
  <si>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</si>
  <si>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</si>
  <si>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</si>
  <si>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</si>
  <si>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</si>
  <si>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</si>
  <si>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</si>
  <si>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</si>
  <si>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</si>
  <si>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</si>
  <si>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</si>
  <si>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</si>
  <si>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</si>
  <si>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</si>
  <si>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</si>
  <si>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</si>
  <si>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</si>
  <si>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</si>
  <si>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</si>
  <si>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</si>
  <si>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</si>
  <si>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</si>
  <si>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</si>
  <si>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</si>
  <si>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</si>
  <si>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</si>
  <si>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</si>
  <si>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</si>
  <si>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</si>
  <si>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</si>
  <si>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</si>
  <si>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</si>
  <si>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</si>
  <si>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</si>
  <si>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</si>
  <si>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</si>
  <si>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</si>
  <si>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</si>
  <si>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</si>
  <si>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</si>
  <si>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AFYONKARAHİSAR</t>
  </si>
  <si>
    <t>KONYA</t>
  </si>
  <si>
    <t>ELAZIĞ</t>
  </si>
  <si>
    <t>KAYSERİ</t>
  </si>
  <si>
    <t>ESKİŞEHİR</t>
  </si>
  <si>
    <t>ANKARA</t>
  </si>
  <si>
    <t>ERZURUM</t>
  </si>
  <si>
    <t>TRABZON</t>
  </si>
  <si>
    <t>SAMSUN</t>
  </si>
  <si>
    <t>İSTANBUL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</si>
  <si>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</si>
  <si>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</si>
  <si>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</si>
  <si>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</si>
  <si>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</si>
  <si>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</si>
  <si>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</si>
  <si>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</si>
  <si>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</si>
  <si>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</si>
  <si>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</si>
  <si>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</si>
  <si>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</si>
  <si>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</si>
  <si>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</si>
  <si>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</si>
  <si>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</si>
  <si>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MERSA MATRUH</t>
  </si>
  <si>
    <t>KERKYRA (AIRPORT)</t>
  </si>
  <si>
    <t>ANTALYA</t>
  </si>
  <si>
    <t>İZMİR</t>
  </si>
  <si>
    <t>BALIKESİR</t>
  </si>
  <si>
    <t>KARABUK</t>
  </si>
  <si>
    <t>Precipitation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</si>
  <si>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</si>
  <si>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</si>
  <si>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</si>
  <si>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</si>
  <si>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</si>
  <si>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</si>
  <si>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</si>
  <si>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</si>
  <si>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BET DAGAN</t>
  </si>
  <si>
    <t>KHARGA AGRIMET</t>
  </si>
  <si>
    <t>LARNAKA</t>
  </si>
  <si>
    <t>NOUZHA</t>
  </si>
  <si>
    <t>SHALATIN</t>
  </si>
  <si>
    <t>32.00</t>
  </si>
  <si>
    <t>Ben Gurion Int. Airport</t>
  </si>
  <si>
    <t>Asswan</t>
  </si>
  <si>
    <t>Ma'an</t>
  </si>
  <si>
    <t>Mafraq</t>
  </si>
</sst>
</file>

<file path=xl/styles.xml><?xml version="1.0" encoding="utf-8"?>
<styleSheet xmlns="http://schemas.openxmlformats.org/spreadsheetml/2006/main">
  <numFmts count="2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0.0"/>
    <numFmt numFmtId="181" formatCode="0.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10"/>
      <name val="Arial Tur"/>
      <family val="0"/>
    </font>
    <font>
      <sz val="10"/>
      <color indexed="12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top" wrapText="1"/>
      <protection/>
    </xf>
    <xf numFmtId="2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0" fontId="47" fillId="0" borderId="0" xfId="0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2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2" fontId="49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left"/>
    </xf>
    <xf numFmtId="2" fontId="50" fillId="0" borderId="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2" fontId="49" fillId="0" borderId="0" xfId="0" applyNumberFormat="1" applyFont="1" applyAlignment="1">
      <alignment horizontal="center"/>
    </xf>
    <xf numFmtId="2" fontId="47" fillId="0" borderId="0" xfId="0" applyNumberFormat="1" applyFont="1" applyAlignment="1">
      <alignment horizontal="center"/>
    </xf>
    <xf numFmtId="0" fontId="47" fillId="0" borderId="0" xfId="0" applyFont="1" applyAlignment="1">
      <alignment horizontal="left"/>
    </xf>
    <xf numFmtId="180" fontId="47" fillId="0" borderId="0" xfId="0" applyNumberFormat="1" applyFont="1" applyAlignment="1">
      <alignment horizontal="right"/>
    </xf>
    <xf numFmtId="180" fontId="47" fillId="0" borderId="0" xfId="0" applyNumberFormat="1" applyFont="1" applyAlignment="1">
      <alignment/>
    </xf>
    <xf numFmtId="2" fontId="23" fillId="0" borderId="0" xfId="0" applyNumberFormat="1" applyFont="1" applyBorder="1" applyAlignment="1">
      <alignment horizontal="center"/>
    </xf>
    <xf numFmtId="180" fontId="46" fillId="0" borderId="0" xfId="0" applyNumberFormat="1" applyFont="1" applyFill="1" applyBorder="1" applyAlignment="1" applyProtection="1">
      <alignment horizontal="center" vertical="top" wrapText="1"/>
      <protection/>
    </xf>
    <xf numFmtId="180" fontId="46" fillId="0" borderId="0" xfId="0" applyNumberFormat="1" applyFont="1" applyFill="1" applyBorder="1" applyAlignment="1" applyProtection="1">
      <alignment horizontal="left" vertical="top" wrapText="1"/>
      <protection/>
    </xf>
    <xf numFmtId="180" fontId="46" fillId="0" borderId="0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18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1" fontId="0" fillId="0" borderId="0" xfId="0" applyNumberFormat="1" applyAlignment="1">
      <alignment/>
    </xf>
    <xf numFmtId="180" fontId="4" fillId="0" borderId="0" xfId="0" applyNumberFormat="1" applyFont="1" applyAlignment="1">
      <alignment/>
    </xf>
    <xf numFmtId="180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80" fontId="2" fillId="0" borderId="0" xfId="0" applyNumberFormat="1" applyFont="1" applyAlignment="1">
      <alignment/>
    </xf>
    <xf numFmtId="0" fontId="46" fillId="0" borderId="0" xfId="0" applyNumberFormat="1" applyFont="1" applyFill="1" applyBorder="1" applyAlignment="1" applyProtection="1">
      <alignment horizontal="center" vertical="top" wrapText="1"/>
      <protection/>
    </xf>
    <xf numFmtId="0" fontId="47" fillId="0" borderId="0" xfId="0" applyFont="1" applyAlignment="1">
      <alignment horizontal="center"/>
    </xf>
    <xf numFmtId="2" fontId="47" fillId="0" borderId="0" xfId="0" applyNumberFormat="1" applyFont="1" applyAlignment="1">
      <alignment horizontal="righ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5"/>
  <sheetViews>
    <sheetView tabSelected="1" zoomScalePageLayoutView="0" workbookViewId="0" topLeftCell="A1">
      <pane xSplit="1" ySplit="1" topLeftCell="B8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01" sqref="A101:IV101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22.00390625" style="19" customWidth="1"/>
    <col min="5" max="5" width="5.00390625" style="6" bestFit="1" customWidth="1"/>
    <col min="6" max="6" width="6.140625" style="38" customWidth="1"/>
    <col min="7" max="7" width="11.140625" style="20" customWidth="1"/>
    <col min="8" max="8" width="6.8515625" style="20" customWidth="1"/>
    <col min="9" max="9" width="9.710937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66</v>
      </c>
      <c r="B1" s="3" t="s">
        <v>96</v>
      </c>
      <c r="C1" s="3" t="s">
        <v>97</v>
      </c>
      <c r="D1" s="2" t="s">
        <v>67</v>
      </c>
      <c r="E1" s="2" t="s">
        <v>68</v>
      </c>
      <c r="F1" s="37" t="s">
        <v>69</v>
      </c>
      <c r="G1" s="24" t="s">
        <v>70</v>
      </c>
      <c r="H1" s="4" t="s">
        <v>94</v>
      </c>
      <c r="I1" s="23" t="s">
        <v>95</v>
      </c>
      <c r="J1" s="5" t="s">
        <v>104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2022</v>
      </c>
      <c r="F2" s="7">
        <v>12</v>
      </c>
      <c r="G2" s="20">
        <v>8.5</v>
      </c>
      <c r="H2" s="1">
        <v>5.786666666666668</v>
      </c>
      <c r="I2" s="25">
        <f aca="true" t="shared" si="0" ref="I2:I66">G2-H2</f>
        <v>2.713333333333332</v>
      </c>
      <c r="J2" s="1">
        <v>80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2022</v>
      </c>
      <c r="F3" s="7">
        <v>12</v>
      </c>
      <c r="G3" s="20">
        <v>10.8</v>
      </c>
      <c r="H3" s="25">
        <v>8.233333333333336</v>
      </c>
      <c r="I3" s="25">
        <f t="shared" si="0"/>
        <v>2.5666666666666647</v>
      </c>
      <c r="J3" s="25">
        <v>89.2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2022</v>
      </c>
      <c r="F4" s="7">
        <v>12</v>
      </c>
      <c r="G4" s="20">
        <v>12.8</v>
      </c>
      <c r="H4" s="25">
        <v>9.023333333333333</v>
      </c>
      <c r="I4" s="25">
        <f t="shared" si="0"/>
        <v>3.7766666666666673</v>
      </c>
      <c r="J4" s="25">
        <v>121.2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79</v>
      </c>
      <c r="E5" s="7">
        <v>2022</v>
      </c>
      <c r="F5" s="7">
        <v>12</v>
      </c>
      <c r="G5" s="20">
        <v>12</v>
      </c>
      <c r="H5" s="25">
        <v>9.126666666666665</v>
      </c>
      <c r="I5" s="25">
        <f t="shared" si="0"/>
        <v>2.873333333333335</v>
      </c>
      <c r="J5" s="25">
        <v>71.2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2022</v>
      </c>
      <c r="F6" s="7">
        <v>12</v>
      </c>
      <c r="G6" s="20">
        <v>12.2</v>
      </c>
      <c r="H6" s="25">
        <v>8.796666666666663</v>
      </c>
      <c r="I6" s="25">
        <f t="shared" si="0"/>
        <v>3.403333333333336</v>
      </c>
      <c r="J6" s="25">
        <v>87.8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2022</v>
      </c>
      <c r="F7" s="7">
        <v>12</v>
      </c>
      <c r="G7" s="20">
        <v>12.3</v>
      </c>
      <c r="H7" s="25">
        <v>9.386666666666665</v>
      </c>
      <c r="I7" s="25">
        <f t="shared" si="0"/>
        <v>2.9133333333333358</v>
      </c>
      <c r="J7" s="25">
        <v>104.2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78</v>
      </c>
      <c r="E8" s="7">
        <v>2022</v>
      </c>
      <c r="F8" s="7">
        <v>12</v>
      </c>
      <c r="G8" s="20">
        <v>12.2</v>
      </c>
      <c r="H8" s="25">
        <v>9.273333333333333</v>
      </c>
      <c r="I8" s="25">
        <f t="shared" si="0"/>
        <v>2.926666666666666</v>
      </c>
      <c r="J8" s="25">
        <v>73.6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2022</v>
      </c>
      <c r="F9" s="7">
        <v>12</v>
      </c>
      <c r="G9" s="20">
        <v>11.1</v>
      </c>
      <c r="H9" s="25">
        <v>8.36</v>
      </c>
      <c r="I9" s="25">
        <f t="shared" si="0"/>
        <v>2.74</v>
      </c>
      <c r="J9" s="25">
        <v>130.6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2022</v>
      </c>
      <c r="F10" s="7">
        <v>12</v>
      </c>
      <c r="G10" s="20">
        <v>7.1</v>
      </c>
      <c r="H10" s="25">
        <v>4.236666666666666</v>
      </c>
      <c r="I10" s="25">
        <f t="shared" si="0"/>
        <v>2.8633333333333333</v>
      </c>
      <c r="J10" s="25">
        <v>56.6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2022</v>
      </c>
      <c r="F11" s="7">
        <v>12</v>
      </c>
      <c r="G11" s="20">
        <v>-3.3</v>
      </c>
      <c r="H11" s="25">
        <v>-7.65</v>
      </c>
      <c r="I11" s="25">
        <f t="shared" si="0"/>
        <v>4.3500000000000005</v>
      </c>
      <c r="J11" s="25">
        <v>26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2022</v>
      </c>
      <c r="F12" s="7">
        <v>12</v>
      </c>
      <c r="G12" s="20">
        <v>8.1</v>
      </c>
      <c r="H12" s="25">
        <v>4.34</v>
      </c>
      <c r="I12" s="25">
        <f t="shared" si="0"/>
        <v>3.76</v>
      </c>
      <c r="J12" s="25">
        <v>33.6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2022</v>
      </c>
      <c r="F13" s="7">
        <v>12</v>
      </c>
      <c r="G13" s="20">
        <v>8.3</v>
      </c>
      <c r="H13" s="25">
        <v>4.88</v>
      </c>
      <c r="I13" s="25">
        <f t="shared" si="0"/>
        <v>3.420000000000001</v>
      </c>
      <c r="J13" s="25">
        <v>75.2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2022</v>
      </c>
      <c r="F14" s="7">
        <v>12</v>
      </c>
      <c r="G14" s="20">
        <v>10.4</v>
      </c>
      <c r="H14" s="25">
        <v>6.99</v>
      </c>
      <c r="I14" s="25">
        <f t="shared" si="0"/>
        <v>3.41</v>
      </c>
      <c r="J14" s="25">
        <v>31.2</v>
      </c>
    </row>
    <row r="15" spans="1:10" ht="12.75" customHeight="1">
      <c r="A15" s="7">
        <v>17636</v>
      </c>
      <c r="B15" s="22">
        <v>29.18</v>
      </c>
      <c r="C15" s="22">
        <v>40.89</v>
      </c>
      <c r="D15" s="9" t="s">
        <v>80</v>
      </c>
      <c r="E15" s="7">
        <v>2022</v>
      </c>
      <c r="F15" s="7">
        <v>12</v>
      </c>
      <c r="G15" s="20">
        <v>11.5</v>
      </c>
      <c r="H15" s="25">
        <v>7.96</v>
      </c>
      <c r="I15" s="25">
        <f t="shared" si="0"/>
        <v>3.54</v>
      </c>
      <c r="J15" s="25">
        <v>45.2</v>
      </c>
    </row>
    <row r="16" spans="1:10" ht="12.75" customHeight="1">
      <c r="A16" s="7">
        <v>17066</v>
      </c>
      <c r="B16" s="8">
        <v>29.933333333332957</v>
      </c>
      <c r="C16" s="8">
        <v>40.76666666666636</v>
      </c>
      <c r="D16" s="9" t="s">
        <v>11</v>
      </c>
      <c r="E16" s="7">
        <v>2022</v>
      </c>
      <c r="F16" s="7">
        <v>12</v>
      </c>
      <c r="G16" s="20">
        <v>11.9</v>
      </c>
      <c r="H16" s="25">
        <v>8.286666666666667</v>
      </c>
      <c r="I16" s="25">
        <f t="shared" si="0"/>
        <v>3.6133333333333333</v>
      </c>
      <c r="J16" s="25">
        <v>35.6</v>
      </c>
    </row>
    <row r="17" spans="1:10" ht="12.75" customHeight="1">
      <c r="A17" s="7">
        <v>17069</v>
      </c>
      <c r="B17" s="8">
        <v>30.39999999999984</v>
      </c>
      <c r="C17" s="8">
        <v>40.76666666666636</v>
      </c>
      <c r="D17" s="9" t="s">
        <v>12</v>
      </c>
      <c r="E17" s="7">
        <v>2022</v>
      </c>
      <c r="F17" s="7">
        <v>12</v>
      </c>
      <c r="G17" s="20">
        <v>11.6</v>
      </c>
      <c r="H17" s="25">
        <v>8.156666666666665</v>
      </c>
      <c r="I17" s="25">
        <f t="shared" si="0"/>
        <v>3.443333333333335</v>
      </c>
      <c r="J17" s="25">
        <v>37.2</v>
      </c>
    </row>
    <row r="18" spans="1:10" ht="12.75" customHeight="1">
      <c r="A18" s="7">
        <v>17070</v>
      </c>
      <c r="B18" s="8">
        <v>31.59999999999976</v>
      </c>
      <c r="C18" s="8">
        <v>40.733333333333036</v>
      </c>
      <c r="D18" s="9" t="s">
        <v>13</v>
      </c>
      <c r="E18" s="7">
        <v>2022</v>
      </c>
      <c r="F18" s="7">
        <v>12</v>
      </c>
      <c r="G18" s="20">
        <v>5.6</v>
      </c>
      <c r="H18" s="25">
        <v>3.123333333333333</v>
      </c>
      <c r="I18" s="25">
        <f t="shared" si="0"/>
        <v>2.4766666666666666</v>
      </c>
      <c r="J18" s="25">
        <v>36.4</v>
      </c>
    </row>
    <row r="19" spans="1:10" ht="12.75" customHeight="1">
      <c r="A19" s="7">
        <v>17072</v>
      </c>
      <c r="B19" s="8">
        <v>31.166666666666604</v>
      </c>
      <c r="C19" s="8">
        <v>40.833333333333</v>
      </c>
      <c r="D19" s="9" t="s">
        <v>14</v>
      </c>
      <c r="E19" s="7">
        <v>2022</v>
      </c>
      <c r="F19" s="7">
        <v>12</v>
      </c>
      <c r="G19" s="20">
        <v>9</v>
      </c>
      <c r="H19" s="25">
        <v>5.846666666666667</v>
      </c>
      <c r="I19" s="25">
        <f t="shared" si="0"/>
        <v>3.1533333333333333</v>
      </c>
      <c r="J19" s="25">
        <v>48.2</v>
      </c>
    </row>
    <row r="20" spans="1:10" ht="12.75" customHeight="1">
      <c r="A20" s="7">
        <v>17074</v>
      </c>
      <c r="B20" s="8">
        <v>33.78333333333302</v>
      </c>
      <c r="C20" s="8">
        <v>41.36666666666652</v>
      </c>
      <c r="D20" s="9" t="s">
        <v>15</v>
      </c>
      <c r="E20" s="7">
        <v>2022</v>
      </c>
      <c r="F20" s="7">
        <v>12</v>
      </c>
      <c r="G20" s="20">
        <v>4</v>
      </c>
      <c r="H20" s="25">
        <v>0.7433333333333334</v>
      </c>
      <c r="I20" s="25">
        <f t="shared" si="0"/>
        <v>3.256666666666667</v>
      </c>
      <c r="J20" s="25">
        <v>35.6</v>
      </c>
    </row>
    <row r="21" spans="1:10" ht="12.75" customHeight="1">
      <c r="A21" s="7">
        <v>17077</v>
      </c>
      <c r="B21" s="8">
        <v>32.63333333333333</v>
      </c>
      <c r="C21" s="8">
        <v>41.199999999999996</v>
      </c>
      <c r="D21" s="9" t="s">
        <v>103</v>
      </c>
      <c r="E21" s="7">
        <v>2022</v>
      </c>
      <c r="F21" s="7">
        <v>12</v>
      </c>
      <c r="G21" s="20">
        <v>6.1</v>
      </c>
      <c r="H21" s="25">
        <v>4.5</v>
      </c>
      <c r="I21" s="25">
        <f t="shared" si="0"/>
        <v>1.5999999999999996</v>
      </c>
      <c r="J21" s="25">
        <v>60</v>
      </c>
    </row>
    <row r="22" spans="1:10" ht="12.75" customHeight="1">
      <c r="A22" s="7">
        <v>17080</v>
      </c>
      <c r="B22" s="8">
        <v>33.61666666666642</v>
      </c>
      <c r="C22" s="8">
        <v>40.61666666666642</v>
      </c>
      <c r="D22" s="9" t="s">
        <v>16</v>
      </c>
      <c r="E22" s="7">
        <v>2022</v>
      </c>
      <c r="F22" s="7">
        <v>12</v>
      </c>
      <c r="G22" s="20">
        <v>5</v>
      </c>
      <c r="H22" s="25">
        <v>1.4066666666666667</v>
      </c>
      <c r="I22" s="25">
        <f t="shared" si="0"/>
        <v>3.5933333333333333</v>
      </c>
      <c r="J22" s="25">
        <v>29.9</v>
      </c>
    </row>
    <row r="23" spans="1:10" ht="12.75" customHeight="1">
      <c r="A23" s="7">
        <v>17084</v>
      </c>
      <c r="B23" s="8">
        <v>34.96666666666628</v>
      </c>
      <c r="C23" s="8">
        <v>40.54999999999978</v>
      </c>
      <c r="D23" s="9" t="s">
        <v>17</v>
      </c>
      <c r="E23" s="7">
        <v>2022</v>
      </c>
      <c r="F23" s="7">
        <v>12</v>
      </c>
      <c r="G23" s="20">
        <v>5.5</v>
      </c>
      <c r="H23" s="25">
        <v>1.6833333333333331</v>
      </c>
      <c r="I23" s="25">
        <f t="shared" si="0"/>
        <v>3.816666666666667</v>
      </c>
      <c r="J23" s="25">
        <v>28.4</v>
      </c>
    </row>
    <row r="24" spans="1:10" ht="12.75" customHeight="1">
      <c r="A24" s="7">
        <v>17085</v>
      </c>
      <c r="B24" s="8">
        <v>35.84999999999965</v>
      </c>
      <c r="C24" s="8">
        <v>40.64999999999974</v>
      </c>
      <c r="D24" s="9" t="s">
        <v>18</v>
      </c>
      <c r="E24" s="7">
        <v>2022</v>
      </c>
      <c r="F24" s="7">
        <v>12</v>
      </c>
      <c r="G24" s="20">
        <v>7.9</v>
      </c>
      <c r="H24" s="25">
        <v>4.49</v>
      </c>
      <c r="I24" s="25">
        <f t="shared" si="0"/>
        <v>3.41</v>
      </c>
      <c r="J24" s="25">
        <v>37.4</v>
      </c>
    </row>
    <row r="25" spans="1:10" ht="12.75" customHeight="1">
      <c r="A25" s="7">
        <v>17086</v>
      </c>
      <c r="B25" s="8">
        <v>36.56666666666644</v>
      </c>
      <c r="C25" s="8">
        <v>40.299999999999876</v>
      </c>
      <c r="D25" s="9" t="s">
        <v>19</v>
      </c>
      <c r="E25" s="7">
        <v>2022</v>
      </c>
      <c r="F25" s="7">
        <v>12</v>
      </c>
      <c r="G25" s="20">
        <v>6.7</v>
      </c>
      <c r="H25" s="25">
        <v>3.69</v>
      </c>
      <c r="I25" s="25">
        <f t="shared" si="0"/>
        <v>3.0100000000000002</v>
      </c>
      <c r="J25" s="25">
        <v>25.9</v>
      </c>
    </row>
    <row r="26" spans="1:10" ht="12.75" customHeight="1">
      <c r="A26" s="7">
        <v>17088</v>
      </c>
      <c r="B26" s="8">
        <v>39.466666666666484</v>
      </c>
      <c r="C26" s="8">
        <v>40.466666666666484</v>
      </c>
      <c r="D26" s="9" t="s">
        <v>20</v>
      </c>
      <c r="E26" s="7">
        <v>2022</v>
      </c>
      <c r="F26" s="7">
        <v>12</v>
      </c>
      <c r="G26" s="20">
        <v>3.7</v>
      </c>
      <c r="H26" s="25">
        <v>0.5933333333333333</v>
      </c>
      <c r="I26" s="25">
        <f t="shared" si="0"/>
        <v>3.106666666666667</v>
      </c>
      <c r="J26" s="25">
        <v>9.3</v>
      </c>
    </row>
    <row r="27" spans="1:10" ht="12.75" customHeight="1">
      <c r="A27" s="7">
        <v>17089</v>
      </c>
      <c r="B27" s="8">
        <v>40.23333333333324</v>
      </c>
      <c r="C27" s="8">
        <v>40.2499999999999</v>
      </c>
      <c r="D27" s="9" t="s">
        <v>21</v>
      </c>
      <c r="E27" s="7">
        <v>2022</v>
      </c>
      <c r="F27" s="7">
        <v>12</v>
      </c>
      <c r="G27" s="20">
        <v>0.5</v>
      </c>
      <c r="H27" s="25">
        <v>-3.216666666666667</v>
      </c>
      <c r="I27" s="25">
        <f t="shared" si="0"/>
        <v>3.716666666666667</v>
      </c>
      <c r="J27" s="25">
        <v>17</v>
      </c>
    </row>
    <row r="28" spans="1:10" ht="12.75" customHeight="1">
      <c r="A28" s="7">
        <v>17090</v>
      </c>
      <c r="B28" s="8">
        <v>37</v>
      </c>
      <c r="C28" s="8">
        <v>39.74</v>
      </c>
      <c r="D28" s="9" t="s">
        <v>22</v>
      </c>
      <c r="E28" s="7">
        <v>2022</v>
      </c>
      <c r="F28" s="7">
        <v>12</v>
      </c>
      <c r="G28" s="20">
        <v>3.1</v>
      </c>
      <c r="H28" s="25">
        <v>-0.49666666666666653</v>
      </c>
      <c r="I28" s="25">
        <f t="shared" si="0"/>
        <v>3.5966666666666667</v>
      </c>
      <c r="J28" s="25">
        <v>23.8</v>
      </c>
    </row>
    <row r="29" spans="1:10" ht="12.75" customHeight="1">
      <c r="A29" s="7">
        <v>17094</v>
      </c>
      <c r="B29" s="8">
        <v>39.51666666666647</v>
      </c>
      <c r="C29" s="8">
        <v>39.699999999999726</v>
      </c>
      <c r="D29" s="9" t="s">
        <v>23</v>
      </c>
      <c r="E29" s="7">
        <v>2022</v>
      </c>
      <c r="F29" s="7">
        <v>12</v>
      </c>
      <c r="G29" s="20">
        <v>3.6</v>
      </c>
      <c r="H29" s="25">
        <v>0.016666666666666725</v>
      </c>
      <c r="I29" s="25">
        <f t="shared" si="0"/>
        <v>3.5833333333333335</v>
      </c>
      <c r="J29" s="25">
        <v>6.6</v>
      </c>
    </row>
    <row r="30" spans="1:10" ht="12.75" customHeight="1">
      <c r="A30" s="7">
        <v>17096</v>
      </c>
      <c r="B30" s="8">
        <v>41.266666666666666</v>
      </c>
      <c r="C30" s="8">
        <v>39.916666666666664</v>
      </c>
      <c r="D30" s="9" t="s">
        <v>77</v>
      </c>
      <c r="E30" s="7">
        <v>2022</v>
      </c>
      <c r="F30" s="7">
        <v>12</v>
      </c>
      <c r="G30" s="20">
        <v>-1.3</v>
      </c>
      <c r="H30" s="25">
        <v>-6.71</v>
      </c>
      <c r="I30" s="25">
        <f t="shared" si="0"/>
        <v>5.41</v>
      </c>
      <c r="J30" s="25">
        <v>10</v>
      </c>
    </row>
    <row r="31" spans="1:10" ht="12.75" customHeight="1">
      <c r="A31" s="7">
        <v>17097</v>
      </c>
      <c r="B31" s="8">
        <v>43.1</v>
      </c>
      <c r="C31" s="8">
        <v>40.56666666666644</v>
      </c>
      <c r="D31" s="9" t="s">
        <v>24</v>
      </c>
      <c r="E31" s="7">
        <v>2022</v>
      </c>
      <c r="F31" s="7">
        <v>12</v>
      </c>
      <c r="G31" s="20">
        <v>-1.4</v>
      </c>
      <c r="H31" s="25">
        <v>-6.403333333333333</v>
      </c>
      <c r="I31" s="25">
        <f t="shared" si="0"/>
        <v>5.003333333333334</v>
      </c>
      <c r="J31" s="25">
        <v>13.4</v>
      </c>
    </row>
    <row r="32" spans="1:10" ht="12.75" customHeight="1">
      <c r="A32" s="7">
        <v>17099</v>
      </c>
      <c r="B32" s="8">
        <v>43.05</v>
      </c>
      <c r="C32" s="8">
        <v>39.7333</v>
      </c>
      <c r="D32" s="9" t="s">
        <v>25</v>
      </c>
      <c r="E32" s="7">
        <v>2022</v>
      </c>
      <c r="F32" s="7">
        <v>12</v>
      </c>
      <c r="G32" s="20">
        <v>0.9</v>
      </c>
      <c r="H32" s="25">
        <v>-5.9</v>
      </c>
      <c r="I32" s="25">
        <f t="shared" si="0"/>
        <v>6.800000000000001</v>
      </c>
      <c r="J32" s="25">
        <v>12</v>
      </c>
    </row>
    <row r="33" spans="1:10" ht="12.75" customHeight="1">
      <c r="A33" s="7">
        <v>17100</v>
      </c>
      <c r="B33" s="8">
        <v>44.05</v>
      </c>
      <c r="C33" s="8">
        <v>39.916666666666295</v>
      </c>
      <c r="D33" s="9" t="s">
        <v>26</v>
      </c>
      <c r="E33" s="7">
        <v>2022</v>
      </c>
      <c r="F33" s="7">
        <v>12</v>
      </c>
      <c r="G33" s="20">
        <v>3.1</v>
      </c>
      <c r="H33" s="25">
        <v>-0.3433333333333333</v>
      </c>
      <c r="I33" s="25">
        <f t="shared" si="0"/>
        <v>3.4433333333333334</v>
      </c>
      <c r="J33" s="25">
        <v>6.2</v>
      </c>
    </row>
    <row r="34" spans="1:10" ht="12.75" customHeight="1">
      <c r="A34" s="7">
        <v>17112</v>
      </c>
      <c r="B34" s="8">
        <v>26.39999999999984</v>
      </c>
      <c r="C34" s="8">
        <v>40.133333333333276</v>
      </c>
      <c r="D34" s="9" t="s">
        <v>27</v>
      </c>
      <c r="E34" s="7">
        <v>2022</v>
      </c>
      <c r="F34" s="7">
        <v>12</v>
      </c>
      <c r="G34" s="20">
        <v>11.6</v>
      </c>
      <c r="H34" s="25">
        <v>8.263333333333334</v>
      </c>
      <c r="I34" s="25">
        <f t="shared" si="0"/>
        <v>3.336666666666666</v>
      </c>
      <c r="J34" s="25">
        <v>43.2</v>
      </c>
    </row>
    <row r="35" spans="1:10" ht="12.75" customHeight="1">
      <c r="A35" s="7">
        <v>17116</v>
      </c>
      <c r="B35" s="8">
        <v>29</v>
      </c>
      <c r="C35" s="8">
        <v>40.21666666666658</v>
      </c>
      <c r="D35" s="9" t="s">
        <v>28</v>
      </c>
      <c r="E35" s="7">
        <v>2022</v>
      </c>
      <c r="F35" s="7">
        <v>12</v>
      </c>
      <c r="G35" s="20">
        <v>10.4</v>
      </c>
      <c r="H35" s="25">
        <v>7.273333333333335</v>
      </c>
      <c r="I35" s="25">
        <f t="shared" si="0"/>
        <v>3.126666666666665</v>
      </c>
      <c r="J35" s="25">
        <v>39.3</v>
      </c>
    </row>
    <row r="36" spans="1:10" ht="12.75" customHeight="1">
      <c r="A36" s="7">
        <v>17119</v>
      </c>
      <c r="B36" s="8">
        <v>29.28333333333322</v>
      </c>
      <c r="C36" s="8">
        <v>40.666666666666394</v>
      </c>
      <c r="D36" s="9" t="s">
        <v>29</v>
      </c>
      <c r="E36" s="7">
        <v>2022</v>
      </c>
      <c r="F36" s="7">
        <v>12</v>
      </c>
      <c r="G36" s="20">
        <v>11.8</v>
      </c>
      <c r="H36" s="25">
        <v>8.633333333333333</v>
      </c>
      <c r="I36" s="25">
        <f t="shared" si="0"/>
        <v>3.166666666666668</v>
      </c>
      <c r="J36" s="25">
        <v>33.1</v>
      </c>
    </row>
    <row r="37" spans="1:10" ht="12.75" customHeight="1">
      <c r="A37" s="7">
        <v>17120</v>
      </c>
      <c r="B37" s="8">
        <v>29.98333333333294</v>
      </c>
      <c r="C37" s="8">
        <v>40.14999999999995</v>
      </c>
      <c r="D37" s="9" t="s">
        <v>30</v>
      </c>
      <c r="E37" s="7">
        <v>2022</v>
      </c>
      <c r="F37" s="7">
        <v>12</v>
      </c>
      <c r="G37" s="20">
        <v>7.8</v>
      </c>
      <c r="H37" s="25">
        <v>4.65</v>
      </c>
      <c r="I37" s="25">
        <f t="shared" si="0"/>
        <v>3.1499999999999995</v>
      </c>
      <c r="J37" s="25">
        <v>15.6</v>
      </c>
    </row>
    <row r="38" spans="1:10" ht="12.75" customHeight="1">
      <c r="A38" s="7">
        <v>17126</v>
      </c>
      <c r="B38" s="8">
        <v>30.51666666666646</v>
      </c>
      <c r="C38" s="8">
        <v>39.81666666666634</v>
      </c>
      <c r="D38" s="9" t="s">
        <v>75</v>
      </c>
      <c r="E38" s="7">
        <v>2022</v>
      </c>
      <c r="F38" s="7">
        <v>12</v>
      </c>
      <c r="G38" s="20">
        <v>5.9</v>
      </c>
      <c r="H38" s="25">
        <v>1.7966666666666669</v>
      </c>
      <c r="I38" s="25">
        <f t="shared" si="0"/>
        <v>4.1033333333333335</v>
      </c>
      <c r="J38" s="25">
        <v>19.2</v>
      </c>
    </row>
    <row r="39" spans="1:10" ht="12.75" customHeight="1">
      <c r="A39" s="7">
        <v>17130</v>
      </c>
      <c r="B39" s="8">
        <v>32.883333333332985</v>
      </c>
      <c r="C39" s="8">
        <v>39.94999999999962</v>
      </c>
      <c r="D39" s="9" t="s">
        <v>76</v>
      </c>
      <c r="E39" s="7">
        <v>2022</v>
      </c>
      <c r="F39" s="7">
        <v>12</v>
      </c>
      <c r="G39" s="20">
        <v>6.4</v>
      </c>
      <c r="H39" s="25">
        <v>2.603333333333333</v>
      </c>
      <c r="I39" s="25">
        <f t="shared" si="0"/>
        <v>3.7966666666666673</v>
      </c>
      <c r="J39" s="25">
        <v>22.3</v>
      </c>
    </row>
    <row r="40" spans="1:10" ht="12.75" customHeight="1">
      <c r="A40" s="7">
        <v>17135</v>
      </c>
      <c r="B40" s="8">
        <v>33.51666666666647</v>
      </c>
      <c r="C40" s="8">
        <v>39.84999999999965</v>
      </c>
      <c r="D40" s="9" t="s">
        <v>31</v>
      </c>
      <c r="E40" s="7">
        <v>2022</v>
      </c>
      <c r="F40" s="7">
        <v>12</v>
      </c>
      <c r="G40" s="20">
        <v>6.6</v>
      </c>
      <c r="H40" s="25">
        <v>2.4266666666666667</v>
      </c>
      <c r="I40" s="25">
        <f t="shared" si="0"/>
        <v>4.173333333333333</v>
      </c>
      <c r="J40" s="25">
        <v>29</v>
      </c>
    </row>
    <row r="41" spans="1:10" ht="12.75" customHeight="1">
      <c r="A41" s="7">
        <v>17140</v>
      </c>
      <c r="B41" s="8">
        <v>34.79999999999968</v>
      </c>
      <c r="C41" s="8">
        <v>39.81666666666634</v>
      </c>
      <c r="D41" s="9" t="s">
        <v>32</v>
      </c>
      <c r="E41" s="7">
        <v>2022</v>
      </c>
      <c r="F41" s="7">
        <v>12</v>
      </c>
      <c r="G41" s="20">
        <v>3.7</v>
      </c>
      <c r="H41" s="25">
        <v>0.37333333333333324</v>
      </c>
      <c r="I41" s="25">
        <f t="shared" si="0"/>
        <v>3.326666666666667</v>
      </c>
      <c r="J41" s="25">
        <v>50.6</v>
      </c>
    </row>
    <row r="42" spans="1:10" ht="12.75" customHeight="1">
      <c r="A42" s="7">
        <v>17150</v>
      </c>
      <c r="B42" s="8">
        <v>27.86666666666632</v>
      </c>
      <c r="C42" s="8">
        <v>39.64999999999974</v>
      </c>
      <c r="D42" s="9" t="s">
        <v>102</v>
      </c>
      <c r="E42" s="7">
        <v>2022</v>
      </c>
      <c r="F42" s="7">
        <v>12</v>
      </c>
      <c r="G42" s="20">
        <v>9.1</v>
      </c>
      <c r="H42" s="25">
        <v>6.556666666666667</v>
      </c>
      <c r="I42" s="25">
        <f t="shared" si="0"/>
        <v>2.543333333333333</v>
      </c>
      <c r="J42" s="25">
        <v>50</v>
      </c>
    </row>
    <row r="43" spans="1:10" ht="12.75" customHeight="1">
      <c r="A43" s="7">
        <v>17155</v>
      </c>
      <c r="B43" s="8">
        <v>29.966666666666278</v>
      </c>
      <c r="C43" s="8">
        <v>39.4166666666665</v>
      </c>
      <c r="D43" s="9" t="s">
        <v>33</v>
      </c>
      <c r="E43" s="7">
        <v>2022</v>
      </c>
      <c r="F43" s="7">
        <v>12</v>
      </c>
      <c r="G43" s="20">
        <v>5.8</v>
      </c>
      <c r="H43" s="25">
        <v>2.516666666666667</v>
      </c>
      <c r="I43" s="25">
        <f t="shared" si="0"/>
        <v>3.2833333333333328</v>
      </c>
      <c r="J43" s="25">
        <v>26.6</v>
      </c>
    </row>
    <row r="44" spans="1:10" ht="12.75" customHeight="1">
      <c r="A44" s="7">
        <v>17160</v>
      </c>
      <c r="B44" s="8">
        <v>34.1666666666666</v>
      </c>
      <c r="C44" s="8">
        <v>39.14999999999995</v>
      </c>
      <c r="D44" s="9" t="s">
        <v>34</v>
      </c>
      <c r="E44" s="7">
        <v>2022</v>
      </c>
      <c r="F44" s="7">
        <v>12</v>
      </c>
      <c r="G44" s="20">
        <v>4.9</v>
      </c>
      <c r="H44" s="25">
        <v>1.8266666666666664</v>
      </c>
      <c r="I44" s="25">
        <f t="shared" si="0"/>
        <v>3.073333333333334</v>
      </c>
      <c r="J44" s="25">
        <v>36.6</v>
      </c>
    </row>
    <row r="45" spans="1:10" ht="12.75" customHeight="1">
      <c r="A45" s="7">
        <v>17165</v>
      </c>
      <c r="B45" s="8">
        <v>39.54999999999978</v>
      </c>
      <c r="C45" s="8">
        <v>39.11666666666662</v>
      </c>
      <c r="D45" s="9" t="s">
        <v>35</v>
      </c>
      <c r="E45" s="7">
        <v>2022</v>
      </c>
      <c r="F45" s="7">
        <v>12</v>
      </c>
      <c r="G45" s="20">
        <v>4.9</v>
      </c>
      <c r="H45" s="25">
        <v>1.2566666666666666</v>
      </c>
      <c r="I45" s="25">
        <f t="shared" si="0"/>
        <v>3.6433333333333335</v>
      </c>
      <c r="J45" s="25">
        <v>30.6</v>
      </c>
    </row>
    <row r="46" spans="1:10" ht="12.75" customHeight="1">
      <c r="A46" s="7">
        <v>17172</v>
      </c>
      <c r="B46" s="8">
        <v>43.34999999999986</v>
      </c>
      <c r="C46" s="8">
        <v>38.466666666666484</v>
      </c>
      <c r="D46" s="9" t="s">
        <v>36</v>
      </c>
      <c r="E46" s="7">
        <v>2022</v>
      </c>
      <c r="F46" s="7">
        <v>12</v>
      </c>
      <c r="G46" s="20">
        <v>3</v>
      </c>
      <c r="H46" s="25">
        <v>-0.44666666666666666</v>
      </c>
      <c r="I46" s="25">
        <f t="shared" si="0"/>
        <v>3.4466666666666668</v>
      </c>
      <c r="J46" s="25">
        <v>9.3</v>
      </c>
    </row>
    <row r="47" spans="1:10" ht="12.75" customHeight="1">
      <c r="A47" s="7">
        <v>17186</v>
      </c>
      <c r="B47" s="8">
        <v>27.433333333333163</v>
      </c>
      <c r="C47" s="8">
        <v>38.61666666666642</v>
      </c>
      <c r="D47" s="9" t="s">
        <v>37</v>
      </c>
      <c r="E47" s="7">
        <v>2022</v>
      </c>
      <c r="F47" s="7">
        <v>12</v>
      </c>
      <c r="G47" s="20">
        <v>10.6</v>
      </c>
      <c r="H47" s="25">
        <v>8.316666666666668</v>
      </c>
      <c r="I47" s="25">
        <f t="shared" si="0"/>
        <v>2.2833333333333314</v>
      </c>
      <c r="J47" s="25">
        <v>71</v>
      </c>
    </row>
    <row r="48" spans="1:10" ht="12.75" customHeight="1">
      <c r="A48" s="7">
        <v>17188</v>
      </c>
      <c r="B48" s="8">
        <v>29.39999999999984</v>
      </c>
      <c r="C48" s="8">
        <v>38.68333333333305</v>
      </c>
      <c r="D48" s="9" t="s">
        <v>38</v>
      </c>
      <c r="E48" s="7">
        <v>2022</v>
      </c>
      <c r="F48" s="7">
        <v>12</v>
      </c>
      <c r="G48" s="20">
        <v>7.3</v>
      </c>
      <c r="H48" s="25">
        <v>4.1466666666666665</v>
      </c>
      <c r="I48" s="25">
        <f t="shared" si="0"/>
        <v>3.1533333333333333</v>
      </c>
      <c r="J48" s="25">
        <v>49.5</v>
      </c>
    </row>
    <row r="49" spans="1:10" ht="12.75" customHeight="1">
      <c r="A49" s="7">
        <v>17190</v>
      </c>
      <c r="B49" s="8">
        <v>30.5333</v>
      </c>
      <c r="C49" s="8">
        <v>38.75</v>
      </c>
      <c r="D49" s="9" t="s">
        <v>71</v>
      </c>
      <c r="E49" s="7">
        <v>2022</v>
      </c>
      <c r="F49" s="7">
        <v>12</v>
      </c>
      <c r="G49" s="20">
        <v>5.6</v>
      </c>
      <c r="H49" s="25">
        <v>2.473333333333334</v>
      </c>
      <c r="I49" s="25">
        <f t="shared" si="0"/>
        <v>3.1266666666666656</v>
      </c>
      <c r="J49" s="25">
        <v>9.5</v>
      </c>
    </row>
    <row r="50" spans="1:10" ht="12.75" customHeight="1">
      <c r="A50" s="7">
        <v>17192</v>
      </c>
      <c r="B50" s="8">
        <v>34.05</v>
      </c>
      <c r="C50" s="8">
        <v>38.38333333333318</v>
      </c>
      <c r="D50" s="9" t="s">
        <v>39</v>
      </c>
      <c r="E50" s="7">
        <v>2022</v>
      </c>
      <c r="F50" s="7">
        <v>12</v>
      </c>
      <c r="G50" s="20">
        <v>6.2</v>
      </c>
      <c r="H50" s="25">
        <v>2.526666666666666</v>
      </c>
      <c r="I50" s="25">
        <f t="shared" si="0"/>
        <v>3.6733333333333342</v>
      </c>
      <c r="J50" s="25">
        <v>13.2</v>
      </c>
    </row>
    <row r="51" spans="1:10" ht="12.75" customHeight="1">
      <c r="A51" s="7">
        <v>17193</v>
      </c>
      <c r="B51" s="8">
        <v>34.699999999999726</v>
      </c>
      <c r="C51" s="8">
        <v>38.61666666666642</v>
      </c>
      <c r="D51" s="9" t="s">
        <v>40</v>
      </c>
      <c r="E51" s="7">
        <v>2022</v>
      </c>
      <c r="F51" s="7">
        <v>12</v>
      </c>
      <c r="G51" s="20">
        <v>4.8</v>
      </c>
      <c r="H51" s="25">
        <v>1.7466666666666666</v>
      </c>
      <c r="I51" s="25">
        <f t="shared" si="0"/>
        <v>3.0533333333333332</v>
      </c>
      <c r="J51" s="25">
        <v>8.3</v>
      </c>
    </row>
    <row r="52" spans="1:10" ht="12.75" customHeight="1">
      <c r="A52" s="7">
        <v>17196</v>
      </c>
      <c r="B52" s="8">
        <v>35.483333333333135</v>
      </c>
      <c r="C52" s="8">
        <v>38.71666666666638</v>
      </c>
      <c r="D52" s="9" t="s">
        <v>74</v>
      </c>
      <c r="E52" s="7">
        <v>2022</v>
      </c>
      <c r="F52" s="7">
        <v>12</v>
      </c>
      <c r="G52" s="20">
        <v>3.8</v>
      </c>
      <c r="H52" s="25">
        <v>0.3633333333333333</v>
      </c>
      <c r="I52" s="25">
        <f t="shared" si="0"/>
        <v>3.4366666666666665</v>
      </c>
      <c r="J52" s="25">
        <v>32.8</v>
      </c>
    </row>
    <row r="53" spans="1:10" ht="12.75" customHeight="1">
      <c r="A53" s="7">
        <v>17199</v>
      </c>
      <c r="B53" s="8">
        <v>38.21666666666658</v>
      </c>
      <c r="C53" s="8">
        <v>38.34999999999986</v>
      </c>
      <c r="D53" s="9" t="s">
        <v>41</v>
      </c>
      <c r="E53" s="7">
        <v>2022</v>
      </c>
      <c r="F53" s="7">
        <v>12</v>
      </c>
      <c r="G53" s="20">
        <v>6.4</v>
      </c>
      <c r="H53" s="25">
        <v>2.316666666666666</v>
      </c>
      <c r="I53" s="25">
        <f t="shared" si="0"/>
        <v>4.083333333333334</v>
      </c>
      <c r="J53" s="25">
        <v>12.6</v>
      </c>
    </row>
    <row r="54" spans="1:10" ht="12.75" customHeight="1">
      <c r="A54" s="7">
        <v>17201</v>
      </c>
      <c r="B54" s="8">
        <v>39.2499999999999</v>
      </c>
      <c r="C54" s="8">
        <v>38.64999999999974</v>
      </c>
      <c r="D54" s="9" t="s">
        <v>73</v>
      </c>
      <c r="E54" s="7">
        <v>2022</v>
      </c>
      <c r="F54" s="7">
        <v>12</v>
      </c>
      <c r="G54" s="20">
        <v>5.8</v>
      </c>
      <c r="H54" s="25">
        <v>1.9633333333333334</v>
      </c>
      <c r="I54" s="25">
        <f t="shared" si="0"/>
        <v>3.8366666666666664</v>
      </c>
      <c r="J54" s="25">
        <v>15.2</v>
      </c>
    </row>
    <row r="55" spans="1:10" ht="12.75" customHeight="1">
      <c r="A55" s="7">
        <v>17203</v>
      </c>
      <c r="B55" s="8">
        <v>40.499999999999794</v>
      </c>
      <c r="C55" s="8">
        <v>38.866666666666326</v>
      </c>
      <c r="D55" s="9" t="s">
        <v>42</v>
      </c>
      <c r="E55" s="7">
        <v>2022</v>
      </c>
      <c r="F55" s="7">
        <v>12</v>
      </c>
      <c r="G55" s="20">
        <v>5.3</v>
      </c>
      <c r="H55" s="25">
        <v>0.40333333333333343</v>
      </c>
      <c r="I55" s="25">
        <f t="shared" si="0"/>
        <v>4.8966666666666665</v>
      </c>
      <c r="J55" s="25">
        <v>9.6</v>
      </c>
    </row>
    <row r="56" spans="1:10" ht="12.75" customHeight="1">
      <c r="A56" s="7">
        <v>17204</v>
      </c>
      <c r="B56" s="8">
        <v>41.483333333333135</v>
      </c>
      <c r="C56" s="8">
        <v>38.68333333333305</v>
      </c>
      <c r="D56" s="9" t="s">
        <v>43</v>
      </c>
      <c r="E56" s="7">
        <v>2022</v>
      </c>
      <c r="F56" s="7">
        <v>12</v>
      </c>
      <c r="G56" s="20">
        <v>3.9</v>
      </c>
      <c r="H56" s="25">
        <v>-2.6566666666666667</v>
      </c>
      <c r="I56" s="25">
        <f t="shared" si="0"/>
        <v>6.556666666666667</v>
      </c>
      <c r="J56" s="25">
        <v>4.8</v>
      </c>
    </row>
    <row r="57" spans="1:10" ht="12.75" customHeight="1">
      <c r="A57" s="7">
        <v>17208</v>
      </c>
      <c r="B57" s="8">
        <v>42.1</v>
      </c>
      <c r="C57" s="8">
        <v>38.36666666666652</v>
      </c>
      <c r="D57" s="9" t="s">
        <v>44</v>
      </c>
      <c r="E57" s="7">
        <v>2022</v>
      </c>
      <c r="F57" s="7">
        <v>12</v>
      </c>
      <c r="G57" s="20">
        <v>2</v>
      </c>
      <c r="H57" s="25">
        <v>-0.7</v>
      </c>
      <c r="I57" s="25">
        <f t="shared" si="0"/>
        <v>2.7</v>
      </c>
      <c r="J57" s="25">
        <v>25.4</v>
      </c>
    </row>
    <row r="58" spans="1:10" ht="12.75" customHeight="1">
      <c r="A58" s="7">
        <v>17210</v>
      </c>
      <c r="B58" s="8">
        <v>41.94999999999962</v>
      </c>
      <c r="C58" s="8">
        <v>37.916666666666295</v>
      </c>
      <c r="D58" s="9" t="s">
        <v>45</v>
      </c>
      <c r="E58" s="7">
        <v>2022</v>
      </c>
      <c r="F58" s="7">
        <v>12</v>
      </c>
      <c r="G58" s="20">
        <v>8.2</v>
      </c>
      <c r="H58" s="25">
        <v>4.866666666666665</v>
      </c>
      <c r="I58" s="25">
        <f t="shared" si="0"/>
        <v>3.333333333333334</v>
      </c>
      <c r="J58" s="25">
        <v>6.4</v>
      </c>
    </row>
    <row r="59" spans="1:10" ht="12.75" customHeight="1">
      <c r="A59" s="7">
        <v>17220</v>
      </c>
      <c r="B59" s="8">
        <v>27.066666666666638</v>
      </c>
      <c r="C59" s="8">
        <v>38.38333333333318</v>
      </c>
      <c r="D59" s="9" t="s">
        <v>101</v>
      </c>
      <c r="E59" s="7">
        <v>2022</v>
      </c>
      <c r="F59" s="7">
        <v>12</v>
      </c>
      <c r="G59" s="20">
        <v>13.5</v>
      </c>
      <c r="H59" s="25">
        <v>10.53</v>
      </c>
      <c r="I59" s="25">
        <f t="shared" si="0"/>
        <v>2.9700000000000006</v>
      </c>
      <c r="J59" s="25">
        <v>99.6</v>
      </c>
    </row>
    <row r="60" spans="1:10" ht="12.75" customHeight="1">
      <c r="A60" s="7">
        <v>17234</v>
      </c>
      <c r="B60" s="8">
        <v>27.849999999999664</v>
      </c>
      <c r="C60" s="8">
        <v>37.84999999999965</v>
      </c>
      <c r="D60" s="9" t="s">
        <v>46</v>
      </c>
      <c r="E60" s="7">
        <v>2022</v>
      </c>
      <c r="F60" s="7">
        <v>12</v>
      </c>
      <c r="G60" s="20">
        <v>12.4</v>
      </c>
      <c r="H60" s="25">
        <v>9.62</v>
      </c>
      <c r="I60" s="25">
        <f t="shared" si="0"/>
        <v>2.780000000000001</v>
      </c>
      <c r="J60" s="25">
        <v>66.9</v>
      </c>
    </row>
    <row r="61" spans="1:10" ht="12.75" customHeight="1">
      <c r="A61" s="7">
        <v>17237</v>
      </c>
      <c r="B61" s="8">
        <v>29.0833333333333</v>
      </c>
      <c r="C61" s="8">
        <v>37.78333333333302</v>
      </c>
      <c r="D61" s="9" t="s">
        <v>47</v>
      </c>
      <c r="E61" s="7">
        <v>2022</v>
      </c>
      <c r="F61" s="7">
        <v>12</v>
      </c>
      <c r="G61" s="20">
        <v>10.8</v>
      </c>
      <c r="H61" s="25">
        <v>7.653333333333333</v>
      </c>
      <c r="I61" s="25">
        <f t="shared" si="0"/>
        <v>3.1466666666666674</v>
      </c>
      <c r="J61" s="25">
        <v>58.5</v>
      </c>
    </row>
    <row r="62" spans="1:10" ht="12.75" customHeight="1">
      <c r="A62" s="7">
        <v>17238</v>
      </c>
      <c r="B62" s="8">
        <v>30.29999999999988</v>
      </c>
      <c r="C62" s="8">
        <v>37.71666666666638</v>
      </c>
      <c r="D62" s="9" t="s">
        <v>48</v>
      </c>
      <c r="E62" s="7">
        <v>2022</v>
      </c>
      <c r="F62" s="7">
        <v>12</v>
      </c>
      <c r="G62" s="20">
        <v>7</v>
      </c>
      <c r="H62" s="25">
        <v>4.18</v>
      </c>
      <c r="I62" s="25">
        <f t="shared" si="0"/>
        <v>2.8200000000000003</v>
      </c>
      <c r="J62" s="25">
        <v>12.4</v>
      </c>
    </row>
    <row r="63" spans="1:10" ht="12.75" customHeight="1">
      <c r="A63" s="7">
        <v>17240</v>
      </c>
      <c r="B63" s="8">
        <v>30.549999999999777</v>
      </c>
      <c r="C63" s="8">
        <v>37.7499999999997</v>
      </c>
      <c r="D63" s="9" t="s">
        <v>49</v>
      </c>
      <c r="E63" s="7">
        <v>2022</v>
      </c>
      <c r="F63" s="7">
        <v>12</v>
      </c>
      <c r="G63" s="20">
        <v>7.5</v>
      </c>
      <c r="H63" s="25">
        <v>3.3833333333333337</v>
      </c>
      <c r="I63" s="25">
        <f t="shared" si="0"/>
        <v>4.116666666666666</v>
      </c>
      <c r="J63" s="25">
        <v>22.1</v>
      </c>
    </row>
    <row r="64" spans="1:10" ht="12.75" customHeight="1">
      <c r="A64" s="7">
        <v>17244</v>
      </c>
      <c r="B64" s="8">
        <v>32.55</v>
      </c>
      <c r="C64" s="8">
        <v>37.96666666666666</v>
      </c>
      <c r="D64" s="9" t="s">
        <v>72</v>
      </c>
      <c r="E64" s="7">
        <v>2022</v>
      </c>
      <c r="F64" s="7">
        <v>12</v>
      </c>
      <c r="G64" s="20">
        <v>4.7</v>
      </c>
      <c r="H64" s="25">
        <v>1.6133333333333333</v>
      </c>
      <c r="I64" s="25">
        <f t="shared" si="0"/>
        <v>3.086666666666667</v>
      </c>
      <c r="J64" s="25">
        <v>20</v>
      </c>
    </row>
    <row r="65" spans="1:10" ht="12.75" customHeight="1">
      <c r="A65" s="7">
        <v>17246</v>
      </c>
      <c r="B65" s="8">
        <v>33.21666666666658</v>
      </c>
      <c r="C65" s="8">
        <v>37.19999999999992</v>
      </c>
      <c r="D65" s="9" t="s">
        <v>50</v>
      </c>
      <c r="E65" s="7">
        <v>2022</v>
      </c>
      <c r="F65" s="7">
        <v>12</v>
      </c>
      <c r="G65" s="20">
        <v>5.5</v>
      </c>
      <c r="H65" s="25">
        <v>2.3533333333333326</v>
      </c>
      <c r="I65" s="25">
        <f t="shared" si="0"/>
        <v>3.1466666666666674</v>
      </c>
      <c r="J65" s="25">
        <v>8.6</v>
      </c>
    </row>
    <row r="66" spans="1:10" ht="12.75" customHeight="1">
      <c r="A66" s="7">
        <v>17250</v>
      </c>
      <c r="B66" s="8">
        <v>34.68333333333305</v>
      </c>
      <c r="C66" s="8">
        <v>37.96666666666628</v>
      </c>
      <c r="D66" s="9" t="s">
        <v>51</v>
      </c>
      <c r="E66" s="7">
        <v>2022</v>
      </c>
      <c r="F66" s="7">
        <v>12</v>
      </c>
      <c r="G66" s="20">
        <v>4.8</v>
      </c>
      <c r="H66" s="25">
        <v>1.65</v>
      </c>
      <c r="I66" s="25">
        <f t="shared" si="0"/>
        <v>3.15</v>
      </c>
      <c r="J66" s="25">
        <v>9.4</v>
      </c>
    </row>
    <row r="67" spans="1:10" ht="12.75" customHeight="1">
      <c r="A67" s="7">
        <v>17255</v>
      </c>
      <c r="B67" s="8">
        <v>36.93333333333296</v>
      </c>
      <c r="C67" s="8">
        <v>37.59999999999976</v>
      </c>
      <c r="D67" s="9" t="s">
        <v>52</v>
      </c>
      <c r="E67" s="7">
        <v>2022</v>
      </c>
      <c r="F67" s="7">
        <v>12</v>
      </c>
      <c r="G67" s="20">
        <v>9.6</v>
      </c>
      <c r="H67" s="25">
        <v>6.77</v>
      </c>
      <c r="I67" s="25">
        <f aca="true" t="shared" si="1" ref="I67:I101">G67-H67</f>
        <v>2.83</v>
      </c>
      <c r="J67" s="25">
        <v>32.5</v>
      </c>
    </row>
    <row r="68" spans="1:10" ht="12.75" customHeight="1">
      <c r="A68" s="7">
        <v>17261</v>
      </c>
      <c r="B68" s="8">
        <v>37.34999999999986</v>
      </c>
      <c r="C68" s="8">
        <v>37.05</v>
      </c>
      <c r="D68" s="9" t="s">
        <v>53</v>
      </c>
      <c r="E68" s="7">
        <v>2022</v>
      </c>
      <c r="F68" s="7">
        <v>12</v>
      </c>
      <c r="G68" s="20">
        <v>8.6</v>
      </c>
      <c r="H68" s="25">
        <v>5.12</v>
      </c>
      <c r="I68" s="25">
        <f t="shared" si="1"/>
        <v>3.4799999999999995</v>
      </c>
      <c r="J68" s="25">
        <v>38.1</v>
      </c>
    </row>
    <row r="69" spans="1:10" ht="12.75" customHeight="1">
      <c r="A69" s="7">
        <v>17262</v>
      </c>
      <c r="B69" s="8">
        <v>37.1</v>
      </c>
      <c r="C69" s="8">
        <v>36.699999999999726</v>
      </c>
      <c r="D69" s="9" t="s">
        <v>54</v>
      </c>
      <c r="E69" s="7">
        <v>2022</v>
      </c>
      <c r="F69" s="7">
        <v>12</v>
      </c>
      <c r="G69" s="20">
        <v>10.6</v>
      </c>
      <c r="H69" s="25">
        <v>7.543333333333332</v>
      </c>
      <c r="I69" s="25">
        <f t="shared" si="1"/>
        <v>3.0566666666666675</v>
      </c>
      <c r="J69" s="25">
        <v>45.2</v>
      </c>
    </row>
    <row r="70" spans="1:10" ht="12.75" customHeight="1">
      <c r="A70" s="7">
        <v>17265</v>
      </c>
      <c r="B70" s="8">
        <v>38.2833</v>
      </c>
      <c r="C70" s="8">
        <v>37.75</v>
      </c>
      <c r="D70" s="9" t="s">
        <v>55</v>
      </c>
      <c r="E70" s="7">
        <v>2022</v>
      </c>
      <c r="F70" s="7">
        <v>12</v>
      </c>
      <c r="G70" s="20">
        <v>10</v>
      </c>
      <c r="H70" s="25">
        <v>6.56</v>
      </c>
      <c r="I70" s="25">
        <f t="shared" si="1"/>
        <v>3.4400000000000004</v>
      </c>
      <c r="J70" s="25">
        <v>18.8</v>
      </c>
    </row>
    <row r="71" spans="1:10" ht="12.75" customHeight="1">
      <c r="A71" s="7">
        <v>17270</v>
      </c>
      <c r="B71" s="8">
        <v>38.78333333333302</v>
      </c>
      <c r="C71" s="8">
        <v>37.14999999999995</v>
      </c>
      <c r="D71" s="9" t="s">
        <v>56</v>
      </c>
      <c r="E71" s="7">
        <v>2022</v>
      </c>
      <c r="F71" s="7">
        <v>12</v>
      </c>
      <c r="G71" s="20">
        <v>11.1</v>
      </c>
      <c r="H71" s="25">
        <v>7.536666666666666</v>
      </c>
      <c r="I71" s="25">
        <f t="shared" si="1"/>
        <v>3.5633333333333335</v>
      </c>
      <c r="J71" s="25">
        <v>46.7</v>
      </c>
    </row>
    <row r="72" spans="1:10" ht="12.75" customHeight="1">
      <c r="A72" s="7">
        <v>17275</v>
      </c>
      <c r="B72" s="8">
        <v>40.733333333333036</v>
      </c>
      <c r="C72" s="8">
        <v>37.299999999999876</v>
      </c>
      <c r="D72" s="9" t="s">
        <v>57</v>
      </c>
      <c r="E72" s="7">
        <v>2022</v>
      </c>
      <c r="F72" s="7">
        <v>12</v>
      </c>
      <c r="G72" s="20">
        <v>9.1</v>
      </c>
      <c r="H72" s="25">
        <v>5.473333333333333</v>
      </c>
      <c r="I72" s="25">
        <f t="shared" si="1"/>
        <v>3.626666666666667</v>
      </c>
      <c r="J72" s="25">
        <v>9.8</v>
      </c>
    </row>
    <row r="73" spans="1:10" ht="12.75" customHeight="1">
      <c r="A73" s="7">
        <v>17280</v>
      </c>
      <c r="B73" s="8">
        <v>40.2</v>
      </c>
      <c r="C73" s="8">
        <v>37.88333333333333</v>
      </c>
      <c r="D73" s="9" t="s">
        <v>82</v>
      </c>
      <c r="E73" s="7">
        <v>2022</v>
      </c>
      <c r="F73" s="7">
        <v>12</v>
      </c>
      <c r="G73" s="20">
        <v>6.9</v>
      </c>
      <c r="H73" s="25">
        <v>3.5866666666666664</v>
      </c>
      <c r="I73" s="25">
        <f t="shared" si="1"/>
        <v>3.313333333333334</v>
      </c>
      <c r="J73" s="25">
        <v>8</v>
      </c>
    </row>
    <row r="74" spans="1:10" ht="12.75" customHeight="1">
      <c r="A74" s="7">
        <v>17282</v>
      </c>
      <c r="B74" s="8">
        <v>41.11666666666662</v>
      </c>
      <c r="C74" s="8">
        <v>37.5833333333331</v>
      </c>
      <c r="D74" s="9" t="s">
        <v>58</v>
      </c>
      <c r="E74" s="7">
        <v>2022</v>
      </c>
      <c r="F74" s="7">
        <v>12</v>
      </c>
      <c r="G74" s="20">
        <v>6.8</v>
      </c>
      <c r="H74" s="25">
        <v>4.623333333333334</v>
      </c>
      <c r="I74" s="25">
        <f t="shared" si="1"/>
        <v>2.176666666666666</v>
      </c>
      <c r="J74" s="25">
        <v>3.7</v>
      </c>
    </row>
    <row r="75" spans="1:10" ht="12.75" customHeight="1">
      <c r="A75" s="7">
        <v>17285</v>
      </c>
      <c r="B75" s="8">
        <v>43.733333333333036</v>
      </c>
      <c r="C75" s="8">
        <v>37.56666666666644</v>
      </c>
      <c r="D75" s="9" t="s">
        <v>59</v>
      </c>
      <c r="E75" s="7">
        <v>2022</v>
      </c>
      <c r="F75" s="7">
        <v>12</v>
      </c>
      <c r="G75" s="20">
        <v>2.8</v>
      </c>
      <c r="H75" s="25">
        <v>-1.5566666666666669</v>
      </c>
      <c r="I75" s="25">
        <f t="shared" si="1"/>
        <v>4.3566666666666665</v>
      </c>
      <c r="J75" s="25">
        <v>23.4</v>
      </c>
    </row>
    <row r="76" spans="1:10" ht="12.75" customHeight="1">
      <c r="A76" s="7">
        <v>17287</v>
      </c>
      <c r="B76" s="8">
        <v>42.46666666666667</v>
      </c>
      <c r="C76" s="8">
        <v>37.516666666666666</v>
      </c>
      <c r="D76" s="9" t="s">
        <v>60</v>
      </c>
      <c r="E76" s="7">
        <v>2022</v>
      </c>
      <c r="F76" s="7">
        <v>12</v>
      </c>
      <c r="G76" s="20">
        <v>8.2</v>
      </c>
      <c r="H76" s="25">
        <v>3.7</v>
      </c>
      <c r="I76" s="25">
        <f t="shared" si="1"/>
        <v>4.499999999999999</v>
      </c>
      <c r="J76" s="25">
        <v>16</v>
      </c>
    </row>
    <row r="77" spans="1:10" ht="12.75" customHeight="1">
      <c r="A77" s="7">
        <v>17292</v>
      </c>
      <c r="B77" s="8">
        <v>28.366666666666518</v>
      </c>
      <c r="C77" s="8">
        <v>37.21666666666658</v>
      </c>
      <c r="D77" s="9" t="s">
        <v>61</v>
      </c>
      <c r="E77" s="7">
        <v>2022</v>
      </c>
      <c r="F77" s="7">
        <v>12</v>
      </c>
      <c r="G77" s="20">
        <v>8.9</v>
      </c>
      <c r="H77" s="25">
        <v>6.906666666666666</v>
      </c>
      <c r="I77" s="25">
        <f t="shared" si="1"/>
        <v>1.993333333333334</v>
      </c>
      <c r="J77" s="25">
        <v>106.9</v>
      </c>
    </row>
    <row r="78" spans="1:10" ht="12.75" customHeight="1">
      <c r="A78" s="7">
        <v>17300</v>
      </c>
      <c r="B78" s="8">
        <v>30.7</v>
      </c>
      <c r="C78" s="8">
        <v>36.88333333333333</v>
      </c>
      <c r="D78" s="9" t="s">
        <v>100</v>
      </c>
      <c r="E78" s="7">
        <v>2022</v>
      </c>
      <c r="F78" s="7">
        <v>12</v>
      </c>
      <c r="G78" s="20">
        <v>13.7</v>
      </c>
      <c r="H78" s="25">
        <v>11.213333333333333</v>
      </c>
      <c r="I78" s="25">
        <f t="shared" si="1"/>
        <v>2.4866666666666664</v>
      </c>
      <c r="J78" s="25">
        <v>117</v>
      </c>
    </row>
    <row r="79" spans="1:10" ht="12.75" customHeight="1">
      <c r="A79" s="7">
        <v>17340</v>
      </c>
      <c r="B79" s="8">
        <v>34.633333333333084</v>
      </c>
      <c r="C79" s="8">
        <v>36.79999999999968</v>
      </c>
      <c r="D79" s="9" t="s">
        <v>62</v>
      </c>
      <c r="E79" s="7">
        <v>2022</v>
      </c>
      <c r="F79" s="7">
        <v>12</v>
      </c>
      <c r="G79" s="20">
        <v>15.5</v>
      </c>
      <c r="H79" s="25">
        <v>12.19</v>
      </c>
      <c r="I79" s="25">
        <f t="shared" si="1"/>
        <v>3.3100000000000005</v>
      </c>
      <c r="J79" s="25">
        <v>37.4</v>
      </c>
    </row>
    <row r="80" spans="1:10" ht="12.75" customHeight="1">
      <c r="A80" s="7">
        <v>17351</v>
      </c>
      <c r="B80" s="8">
        <v>35.35</v>
      </c>
      <c r="C80" s="8">
        <v>36.9833</v>
      </c>
      <c r="D80" s="9" t="s">
        <v>81</v>
      </c>
      <c r="E80" s="7">
        <v>2022</v>
      </c>
      <c r="F80" s="7">
        <v>12</v>
      </c>
      <c r="G80" s="20">
        <v>14</v>
      </c>
      <c r="H80" s="25">
        <v>11.006666666666664</v>
      </c>
      <c r="I80" s="25">
        <f t="shared" si="1"/>
        <v>2.993333333333336</v>
      </c>
      <c r="J80" s="25">
        <v>37.9</v>
      </c>
    </row>
    <row r="81" spans="1:10" ht="12.75" customHeight="1">
      <c r="A81" s="7">
        <v>17355</v>
      </c>
      <c r="B81" s="8">
        <v>36.2499999999999</v>
      </c>
      <c r="C81" s="8">
        <v>37.1</v>
      </c>
      <c r="D81" s="9" t="s">
        <v>63</v>
      </c>
      <c r="E81" s="7">
        <v>2022</v>
      </c>
      <c r="F81" s="7">
        <v>12</v>
      </c>
      <c r="G81" s="20">
        <v>12.9</v>
      </c>
      <c r="H81" s="25">
        <v>9.626000000000001</v>
      </c>
      <c r="I81" s="25">
        <f t="shared" si="1"/>
        <v>3.273999999999999</v>
      </c>
      <c r="J81" s="25">
        <v>11.2</v>
      </c>
    </row>
    <row r="82" spans="1:10" ht="12.75" customHeight="1">
      <c r="A82" s="7">
        <v>17372</v>
      </c>
      <c r="B82" s="8">
        <v>36.1666666666666</v>
      </c>
      <c r="C82" s="8">
        <v>36.19999999999992</v>
      </c>
      <c r="D82" s="9" t="s">
        <v>64</v>
      </c>
      <c r="E82" s="7">
        <v>2022</v>
      </c>
      <c r="F82" s="7">
        <v>12</v>
      </c>
      <c r="G82" s="20">
        <v>11</v>
      </c>
      <c r="H82" s="25">
        <v>9.626666666666669</v>
      </c>
      <c r="I82" s="25">
        <f t="shared" si="1"/>
        <v>1.3733333333333313</v>
      </c>
      <c r="J82" s="25">
        <v>47.8</v>
      </c>
    </row>
    <row r="83" spans="1:10" ht="12.75" customHeight="1">
      <c r="A83" s="7">
        <v>17636</v>
      </c>
      <c r="B83" s="8">
        <v>28.78333333333302</v>
      </c>
      <c r="C83" s="8">
        <v>40.98333333333294</v>
      </c>
      <c r="D83" s="9" t="s">
        <v>65</v>
      </c>
      <c r="E83" s="7">
        <v>2022</v>
      </c>
      <c r="F83" s="7">
        <v>12</v>
      </c>
      <c r="G83" s="20">
        <v>11.5</v>
      </c>
      <c r="H83" s="25">
        <v>7.96</v>
      </c>
      <c r="I83" s="25">
        <f t="shared" si="1"/>
        <v>3.54</v>
      </c>
      <c r="J83" s="25">
        <v>45.2</v>
      </c>
    </row>
    <row r="84" spans="1:10" ht="12.75" customHeight="1">
      <c r="A84" s="10"/>
      <c r="B84" s="13">
        <v>23.73</v>
      </c>
      <c r="C84" s="13">
        <v>37.73</v>
      </c>
      <c r="D84" s="14" t="s">
        <v>86</v>
      </c>
      <c r="E84" s="7">
        <v>2022</v>
      </c>
      <c r="F84" s="7">
        <v>12</v>
      </c>
      <c r="G84" s="39">
        <v>14.6</v>
      </c>
      <c r="H84" s="25">
        <v>9.8</v>
      </c>
      <c r="I84" s="25">
        <f t="shared" si="1"/>
        <v>4.799999999999999</v>
      </c>
      <c r="J84" s="25">
        <v>20</v>
      </c>
    </row>
    <row r="85" spans="1:10" ht="12.75" customHeight="1">
      <c r="A85" s="10"/>
      <c r="B85" s="11">
        <v>28.9</v>
      </c>
      <c r="C85" s="11">
        <v>28.33</v>
      </c>
      <c r="D85" s="12" t="s">
        <v>89</v>
      </c>
      <c r="E85" s="7">
        <v>2022</v>
      </c>
      <c r="F85" s="7">
        <v>12</v>
      </c>
      <c r="G85" s="20">
        <v>16.4</v>
      </c>
      <c r="H85" s="25"/>
      <c r="I85" s="25"/>
      <c r="J85" s="25">
        <v>0</v>
      </c>
    </row>
    <row r="86" spans="1:10" ht="12.75" customHeight="1">
      <c r="A86" s="10"/>
      <c r="B86" s="15">
        <v>34.8</v>
      </c>
      <c r="C86" s="15">
        <v>31.25</v>
      </c>
      <c r="D86" s="12" t="s">
        <v>93</v>
      </c>
      <c r="E86" s="7">
        <v>2022</v>
      </c>
      <c r="F86" s="7">
        <v>12</v>
      </c>
      <c r="G86" s="20">
        <v>15.2</v>
      </c>
      <c r="H86" s="25"/>
      <c r="I86" s="25"/>
      <c r="J86" s="25">
        <v>45</v>
      </c>
    </row>
    <row r="87" spans="1:10" ht="12.75" customHeight="1">
      <c r="A87" s="10"/>
      <c r="B87" s="15">
        <v>34.82</v>
      </c>
      <c r="C87" s="15">
        <v>32</v>
      </c>
      <c r="D87" s="12" t="s">
        <v>113</v>
      </c>
      <c r="E87" s="7">
        <v>2022</v>
      </c>
      <c r="F87" s="7">
        <v>12</v>
      </c>
      <c r="G87" s="20">
        <v>15.9</v>
      </c>
      <c r="H87" s="25"/>
      <c r="I87" s="25">
        <f t="shared" si="1"/>
        <v>15.9</v>
      </c>
      <c r="J87" s="25">
        <v>87</v>
      </c>
    </row>
    <row r="88" spans="1:10" ht="12.75" customHeight="1">
      <c r="A88" s="10"/>
      <c r="B88" s="11">
        <v>34.95</v>
      </c>
      <c r="C88" s="11">
        <v>29.55</v>
      </c>
      <c r="D88" s="12" t="s">
        <v>91</v>
      </c>
      <c r="E88" s="7">
        <v>2022</v>
      </c>
      <c r="F88" s="7">
        <v>12</v>
      </c>
      <c r="G88" s="20">
        <v>18.9</v>
      </c>
      <c r="H88" s="25">
        <v>16.8</v>
      </c>
      <c r="I88" s="25">
        <f t="shared" si="1"/>
        <v>2.099999999999998</v>
      </c>
      <c r="J88" s="25">
        <v>9</v>
      </c>
    </row>
    <row r="89" spans="1:10" ht="12.75" customHeight="1">
      <c r="A89" s="10"/>
      <c r="B89" s="15">
        <v>35.5</v>
      </c>
      <c r="C89" s="15">
        <v>32.97</v>
      </c>
      <c r="D89" s="12" t="s">
        <v>92</v>
      </c>
      <c r="E89" s="7">
        <v>2022</v>
      </c>
      <c r="F89" s="7">
        <v>12</v>
      </c>
      <c r="G89" s="20">
        <v>10.3</v>
      </c>
      <c r="H89" s="25"/>
      <c r="I89" s="25"/>
      <c r="J89" s="25">
        <v>44</v>
      </c>
    </row>
    <row r="90" spans="1:10" ht="12.75" customHeight="1">
      <c r="A90" s="10"/>
      <c r="B90" s="13">
        <v>25.18</v>
      </c>
      <c r="C90" s="13">
        <v>35.33</v>
      </c>
      <c r="D90" s="12" t="s">
        <v>88</v>
      </c>
      <c r="E90" s="7">
        <v>2022</v>
      </c>
      <c r="F90" s="7">
        <v>12</v>
      </c>
      <c r="G90" s="20">
        <v>15.6</v>
      </c>
      <c r="H90" s="25">
        <v>13.7</v>
      </c>
      <c r="I90" s="25">
        <f t="shared" si="1"/>
        <v>1.9000000000000004</v>
      </c>
      <c r="J90" s="25">
        <v>4</v>
      </c>
    </row>
    <row r="91" spans="1:10" ht="12.75" customHeight="1">
      <c r="A91" s="10"/>
      <c r="B91" s="11">
        <v>33.8</v>
      </c>
      <c r="C91" s="11">
        <v>27.17</v>
      </c>
      <c r="D91" s="12" t="s">
        <v>90</v>
      </c>
      <c r="E91" s="7">
        <v>2022</v>
      </c>
      <c r="F91" s="7">
        <v>12</v>
      </c>
      <c r="G91" s="20">
        <v>19.7</v>
      </c>
      <c r="H91" s="25"/>
      <c r="I91" s="25"/>
      <c r="J91" s="25">
        <v>0</v>
      </c>
    </row>
    <row r="92" spans="1:10" ht="12.75" customHeight="1">
      <c r="A92" s="26"/>
      <c r="B92" s="13">
        <v>19.92</v>
      </c>
      <c r="C92" s="13">
        <v>39.62</v>
      </c>
      <c r="D92" s="12" t="s">
        <v>99</v>
      </c>
      <c r="E92" s="7">
        <v>2022</v>
      </c>
      <c r="F92" s="7">
        <v>12</v>
      </c>
      <c r="G92" s="20">
        <v>14.5</v>
      </c>
      <c r="H92" s="25">
        <v>11.2</v>
      </c>
      <c r="I92" s="25">
        <f t="shared" si="1"/>
        <v>3.3000000000000007</v>
      </c>
      <c r="J92" s="25">
        <v>95</v>
      </c>
    </row>
    <row r="93" spans="1:10" ht="12.75" customHeight="1">
      <c r="A93" s="10"/>
      <c r="B93" s="13">
        <v>22.02</v>
      </c>
      <c r="C93" s="13">
        <v>37.07</v>
      </c>
      <c r="D93" s="12" t="s">
        <v>85</v>
      </c>
      <c r="E93" s="7">
        <v>2022</v>
      </c>
      <c r="F93" s="7">
        <v>12</v>
      </c>
      <c r="G93" s="20">
        <v>13.5</v>
      </c>
      <c r="H93" s="25">
        <v>11.1</v>
      </c>
      <c r="I93" s="25">
        <f t="shared" si="1"/>
        <v>2.4000000000000004</v>
      </c>
      <c r="J93" s="25">
        <v>71</v>
      </c>
    </row>
    <row r="94" spans="1:10" ht="12.75" customHeight="1">
      <c r="A94" s="10"/>
      <c r="B94" s="11">
        <v>30.53</v>
      </c>
      <c r="C94" s="11">
        <v>25.45</v>
      </c>
      <c r="D94" s="12" t="s">
        <v>114</v>
      </c>
      <c r="E94" s="7">
        <v>2022</v>
      </c>
      <c r="F94" s="7">
        <v>12</v>
      </c>
      <c r="G94" s="20">
        <v>17.2</v>
      </c>
      <c r="H94" s="25">
        <v>16.1</v>
      </c>
      <c r="I94" s="25">
        <f t="shared" si="1"/>
        <v>1.0999999999999979</v>
      </c>
      <c r="J94" s="25">
        <v>0</v>
      </c>
    </row>
    <row r="95" spans="1:10" ht="12.75" customHeight="1">
      <c r="A95" s="26"/>
      <c r="B95" s="13">
        <v>22.42</v>
      </c>
      <c r="C95" s="13">
        <v>39.63</v>
      </c>
      <c r="D95" s="12" t="s">
        <v>84</v>
      </c>
      <c r="E95" s="7">
        <v>2022</v>
      </c>
      <c r="F95" s="7">
        <v>12</v>
      </c>
      <c r="G95" s="20">
        <v>9.5</v>
      </c>
      <c r="H95" s="25">
        <v>6.3</v>
      </c>
      <c r="I95" s="25">
        <f t="shared" si="1"/>
        <v>3.2</v>
      </c>
      <c r="J95" s="25">
        <v>57</v>
      </c>
    </row>
    <row r="96" spans="1:10" ht="12.75" customHeight="1">
      <c r="A96" s="26"/>
      <c r="B96" s="13">
        <v>33.62</v>
      </c>
      <c r="C96" s="13">
        <v>34.87</v>
      </c>
      <c r="D96" s="12" t="s">
        <v>115</v>
      </c>
      <c r="E96" s="7">
        <v>2022</v>
      </c>
      <c r="F96" s="7">
        <v>12</v>
      </c>
      <c r="G96" s="20">
        <v>16.2</v>
      </c>
      <c r="H96" s="25">
        <v>13.7</v>
      </c>
      <c r="I96" s="25">
        <f t="shared" si="1"/>
        <v>2.5</v>
      </c>
      <c r="J96" s="25">
        <v>20</v>
      </c>
    </row>
    <row r="97" spans="2:10" ht="12.75" customHeight="1">
      <c r="B97" s="15">
        <v>27.22</v>
      </c>
      <c r="C97" s="15">
        <v>31.32</v>
      </c>
      <c r="D97" s="12" t="s">
        <v>98</v>
      </c>
      <c r="E97" s="7">
        <v>2022</v>
      </c>
      <c r="F97" s="7">
        <v>12</v>
      </c>
      <c r="G97" s="20">
        <v>17.2</v>
      </c>
      <c r="H97" s="25">
        <v>15.1</v>
      </c>
      <c r="I97" s="25">
        <f t="shared" si="1"/>
        <v>2.0999999999999996</v>
      </c>
      <c r="J97" s="25">
        <v>11</v>
      </c>
    </row>
    <row r="98" spans="2:10" ht="12.75" customHeight="1">
      <c r="B98" s="15">
        <v>29.93</v>
      </c>
      <c r="C98" s="15">
        <v>31.17</v>
      </c>
      <c r="D98" s="12" t="s">
        <v>116</v>
      </c>
      <c r="E98" s="7">
        <v>2022</v>
      </c>
      <c r="F98" s="7">
        <v>12</v>
      </c>
      <c r="G98" s="20">
        <v>18.2</v>
      </c>
      <c r="H98" s="25"/>
      <c r="I98" s="25"/>
      <c r="J98" s="25">
        <v>39</v>
      </c>
    </row>
    <row r="99" spans="2:10" ht="12.75" customHeight="1">
      <c r="B99" s="17">
        <v>24.12</v>
      </c>
      <c r="C99" s="17">
        <v>35.48</v>
      </c>
      <c r="D99" s="16" t="s">
        <v>87</v>
      </c>
      <c r="E99" s="7">
        <v>2022</v>
      </c>
      <c r="F99" s="7">
        <v>12</v>
      </c>
      <c r="G99" s="20">
        <v>14.5</v>
      </c>
      <c r="H99" s="25">
        <v>12.6</v>
      </c>
      <c r="I99" s="25">
        <f t="shared" si="1"/>
        <v>1.9000000000000004</v>
      </c>
      <c r="J99" s="25">
        <v>17</v>
      </c>
    </row>
    <row r="100" spans="2:10" ht="12.75" customHeight="1">
      <c r="B100" s="13">
        <v>22.97</v>
      </c>
      <c r="C100" s="13">
        <v>40.52</v>
      </c>
      <c r="D100" s="12" t="s">
        <v>83</v>
      </c>
      <c r="E100" s="7">
        <v>2022</v>
      </c>
      <c r="F100" s="7">
        <v>12</v>
      </c>
      <c r="G100" s="20">
        <v>10.6</v>
      </c>
      <c r="H100" s="25">
        <v>7.1</v>
      </c>
      <c r="I100" s="25">
        <f t="shared" si="1"/>
        <v>3.5</v>
      </c>
      <c r="J100" s="25">
        <v>29</v>
      </c>
    </row>
    <row r="101" spans="2:10" ht="12.75" customHeight="1">
      <c r="B101" s="18">
        <v>35.58</v>
      </c>
      <c r="C101" s="18">
        <v>23.12</v>
      </c>
      <c r="D101" s="19" t="s">
        <v>117</v>
      </c>
      <c r="E101" s="7">
        <v>2022</v>
      </c>
      <c r="F101" s="7">
        <v>12</v>
      </c>
      <c r="G101" s="20">
        <v>21.8</v>
      </c>
      <c r="H101" s="25">
        <v>17.6</v>
      </c>
      <c r="I101" s="25">
        <f t="shared" si="1"/>
        <v>4.199999999999999</v>
      </c>
      <c r="J101" s="25">
        <v>0</v>
      </c>
    </row>
    <row r="102" spans="2:10" ht="12.75" customHeight="1">
      <c r="B102" s="18">
        <v>34.9</v>
      </c>
      <c r="C102" s="18" t="s">
        <v>118</v>
      </c>
      <c r="D102" s="19" t="s">
        <v>119</v>
      </c>
      <c r="E102" s="6">
        <v>2022</v>
      </c>
      <c r="F102" s="7">
        <v>12</v>
      </c>
      <c r="G102" s="20">
        <v>16.7</v>
      </c>
      <c r="H102" s="25"/>
      <c r="J102" s="25">
        <v>98</v>
      </c>
    </row>
    <row r="103" spans="2:10" ht="12.75" customHeight="1">
      <c r="B103" s="18">
        <v>32.82</v>
      </c>
      <c r="C103" s="18">
        <v>23.95</v>
      </c>
      <c r="D103" s="19" t="s">
        <v>120</v>
      </c>
      <c r="E103" s="6">
        <v>2022</v>
      </c>
      <c r="F103" s="7">
        <v>12</v>
      </c>
      <c r="G103" s="20">
        <v>18.5</v>
      </c>
      <c r="H103" s="25"/>
      <c r="J103" s="25">
        <v>26</v>
      </c>
    </row>
    <row r="104" spans="2:10" ht="12.75" customHeight="1">
      <c r="B104" s="18">
        <v>35.78</v>
      </c>
      <c r="C104" s="18">
        <v>30.17</v>
      </c>
      <c r="D104" s="19" t="s">
        <v>121</v>
      </c>
      <c r="E104" s="6">
        <v>2022</v>
      </c>
      <c r="F104" s="38">
        <v>12</v>
      </c>
      <c r="G104" s="20">
        <v>11.1</v>
      </c>
      <c r="J104" s="21">
        <v>21</v>
      </c>
    </row>
    <row r="105" spans="2:10" ht="12.75" customHeight="1">
      <c r="B105" s="18">
        <v>36.25</v>
      </c>
      <c r="C105" s="18">
        <v>32.37</v>
      </c>
      <c r="D105" s="19" t="s">
        <v>122</v>
      </c>
      <c r="E105" s="6">
        <v>2022</v>
      </c>
      <c r="F105" s="38">
        <v>12</v>
      </c>
      <c r="G105" s="20">
        <v>11.3</v>
      </c>
      <c r="J105" s="21">
        <v>11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7"/>
  <sheetViews>
    <sheetView zoomScalePageLayoutView="0" workbookViewId="0" topLeftCell="B1">
      <selection activeCell="C5" sqref="C5"/>
    </sheetView>
  </sheetViews>
  <sheetFormatPr defaultColWidth="9.140625" defaultRowHeight="15"/>
  <cols>
    <col min="6" max="6" width="12.57421875" style="0" customWidth="1"/>
    <col min="7" max="7" width="16.00390625" style="0" customWidth="1"/>
    <col min="8" max="8" width="3.00390625" style="0" customWidth="1"/>
    <col min="9" max="9" width="4.8515625" style="0" customWidth="1"/>
  </cols>
  <sheetData>
    <row r="2" spans="4:13" ht="15">
      <c r="D2">
        <v>1000</v>
      </c>
      <c r="E2" t="s">
        <v>105</v>
      </c>
      <c r="G2" s="27"/>
      <c r="K2" s="28" t="s">
        <v>106</v>
      </c>
      <c r="L2" s="28"/>
      <c r="M2" s="28" t="s">
        <v>107</v>
      </c>
    </row>
    <row r="3" spans="4:14" ht="15">
      <c r="D3">
        <v>1</v>
      </c>
      <c r="E3">
        <f>1440*60*31</f>
        <v>2678400</v>
      </c>
      <c r="F3" s="29">
        <f>D3/E3</f>
        <v>3.733572281959379E-07</v>
      </c>
      <c r="G3" s="30">
        <f>D2/F3</f>
        <v>2678400000</v>
      </c>
      <c r="K3" s="28" t="s">
        <v>108</v>
      </c>
      <c r="L3" s="28" t="s">
        <v>109</v>
      </c>
      <c r="M3" s="28" t="s">
        <v>108</v>
      </c>
      <c r="N3" s="28" t="s">
        <v>109</v>
      </c>
    </row>
    <row r="4" spans="2:14" ht="15">
      <c r="B4" t="s">
        <v>110</v>
      </c>
      <c r="C4" s="31">
        <v>1.68009E-08</v>
      </c>
      <c r="D4" s="32">
        <f>C4*G3</f>
        <v>44.999530560000004</v>
      </c>
      <c r="G4" s="27"/>
      <c r="J4" s="28">
        <v>1</v>
      </c>
      <c r="K4" s="33">
        <v>3</v>
      </c>
      <c r="L4" s="33">
        <v>-2.5</v>
      </c>
      <c r="M4">
        <v>119.3</v>
      </c>
      <c r="N4" s="27">
        <v>-101.6</v>
      </c>
    </row>
    <row r="5" spans="2:14" ht="15">
      <c r="B5" t="s">
        <v>111</v>
      </c>
      <c r="C5" s="31">
        <v>-3.06316E-09</v>
      </c>
      <c r="D5" s="32">
        <f>C5*G3</f>
        <v>-8.204367744</v>
      </c>
      <c r="G5" s="27"/>
      <c r="J5" s="28">
        <v>2</v>
      </c>
      <c r="K5" s="33">
        <v>2.5</v>
      </c>
      <c r="L5" s="33">
        <v>-0.6</v>
      </c>
      <c r="M5">
        <v>52.4</v>
      </c>
      <c r="N5">
        <v>-26</v>
      </c>
    </row>
    <row r="6" spans="7:14" ht="15">
      <c r="G6" s="27"/>
      <c r="J6" s="28">
        <v>3</v>
      </c>
      <c r="K6" s="33">
        <v>1.1</v>
      </c>
      <c r="L6" s="33">
        <v>-0.7</v>
      </c>
      <c r="M6">
        <v>72.6</v>
      </c>
      <c r="N6">
        <v>-38.4</v>
      </c>
    </row>
    <row r="7" spans="2:14" ht="15">
      <c r="B7" s="28"/>
      <c r="C7" s="28"/>
      <c r="D7" s="28"/>
      <c r="E7" s="28"/>
      <c r="F7" s="28"/>
      <c r="G7" s="34"/>
      <c r="H7" s="28"/>
      <c r="I7" s="28"/>
      <c r="J7" s="35" t="s">
        <v>112</v>
      </c>
      <c r="K7" s="36">
        <f>AVERAGE(K4:K6)</f>
        <v>2.1999999999999997</v>
      </c>
      <c r="L7" s="36">
        <f>AVERAGE(L4:L6)</f>
        <v>-1.2666666666666666</v>
      </c>
      <c r="M7" s="36">
        <f>AVERAGE(M4:M6)</f>
        <v>81.43333333333332</v>
      </c>
      <c r="N7" s="36">
        <f>AVERAGE(N4:N6)</f>
        <v>-55.333333333333336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2023-02-21T06:41:50Z</dcterms:modified>
  <cp:category/>
  <cp:version/>
  <cp:contentType/>
  <cp:contentStatus/>
</cp:coreProperties>
</file>